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1910"/>
  </bookViews>
  <sheets>
    <sheet name="2021" sheetId="8" r:id="rId1"/>
    <sheet name="2020" sheetId="7" r:id="rId2"/>
    <sheet name="2019" sheetId="6" r:id="rId3"/>
    <sheet name="2018" sheetId="5" r:id="rId4"/>
    <sheet name="2017" sheetId="4" r:id="rId5"/>
    <sheet name="2016" sheetId="1" r:id="rId6"/>
    <sheet name="2015" sheetId="2" r:id="rId7"/>
    <sheet name="2014" sheetId="3" r:id="rId8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1" i="8" l="1"/>
  <c r="T9" i="8"/>
  <c r="T7" i="8"/>
  <c r="T6" i="8"/>
  <c r="T5" i="8"/>
  <c r="T3" i="8"/>
  <c r="T23" i="7"/>
  <c r="T22" i="7"/>
  <c r="T13" i="6" l="1"/>
  <c r="T12" i="6"/>
  <c r="T10" i="6"/>
  <c r="T11" i="6"/>
  <c r="T4" i="6"/>
  <c r="T3" i="6"/>
  <c r="T6" i="6"/>
  <c r="T5" i="6"/>
  <c r="T7" i="6"/>
  <c r="T9" i="6"/>
  <c r="T8" i="6"/>
  <c r="T3" i="5"/>
  <c r="T4" i="5"/>
  <c r="T9" i="5"/>
  <c r="T10" i="5"/>
  <c r="T11" i="5"/>
  <c r="C17" i="5"/>
  <c r="T11" i="4"/>
  <c r="T3" i="1"/>
  <c r="T6" i="1"/>
  <c r="T7" i="1"/>
  <c r="T8" i="1"/>
  <c r="T9" i="1"/>
  <c r="C17" i="1"/>
  <c r="T3" i="4"/>
  <c r="T14" i="2"/>
  <c r="T13" i="2"/>
  <c r="T12" i="2"/>
  <c r="T11" i="2"/>
  <c r="T10" i="2"/>
  <c r="T9" i="2"/>
  <c r="T8" i="2"/>
  <c r="T7" i="2"/>
  <c r="T6" i="2"/>
  <c r="T5" i="2"/>
  <c r="T4" i="2"/>
  <c r="T3" i="2"/>
  <c r="T3" i="3"/>
  <c r="T4" i="3"/>
  <c r="T5" i="3"/>
</calcChain>
</file>

<file path=xl/comments1.xml><?xml version="1.0" encoding="utf-8"?>
<comments xmlns="http://schemas.openxmlformats.org/spreadsheetml/2006/main">
  <authors>
    <author>作者</author>
  </authors>
  <commentList>
    <comment ref="I3" authorId="0" shapeId="0">
      <text>
        <r>
          <rPr>
            <sz val="10"/>
            <color rgb="FF000000"/>
            <rFont val="Microsoft YaHei UI"/>
            <family val="2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<sst xmlns="http://schemas.openxmlformats.org/spreadsheetml/2006/main" count="1375" uniqueCount="799">
  <si>
    <t>奖励年份</t>
    <phoneticPr fontId="3" type="noConversion"/>
  </si>
  <si>
    <t>发表时间</t>
    <phoneticPr fontId="3" type="noConversion"/>
  </si>
  <si>
    <t>文章页码</t>
    <phoneticPr fontId="3" type="noConversion"/>
  </si>
  <si>
    <t>期刊类别</t>
    <phoneticPr fontId="3" type="noConversion"/>
  </si>
  <si>
    <t>文章题目</t>
    <phoneticPr fontId="3" type="noConversion"/>
  </si>
  <si>
    <r>
      <t>申请奖励作者全部署名单位</t>
    </r>
    <r>
      <rPr>
        <sz val="10"/>
        <color theme="1"/>
        <rFont val="宋体"/>
        <family val="3"/>
        <charset val="134"/>
        <scheme val="minor"/>
      </rPr>
      <t>（按文章中序）</t>
    </r>
    <phoneticPr fontId="3" type="noConversion"/>
  </si>
  <si>
    <t>申请人</t>
    <phoneticPr fontId="3" type="noConversion"/>
  </si>
  <si>
    <t>学号</t>
    <phoneticPr fontId="3" type="noConversion"/>
  </si>
  <si>
    <t>奖励标准</t>
    <phoneticPr fontId="3" type="noConversion"/>
  </si>
  <si>
    <t>应发奖金</t>
    <phoneticPr fontId="3" type="noConversion"/>
  </si>
  <si>
    <t>是否为中国经济研究奖</t>
    <phoneticPr fontId="3" type="noConversion"/>
  </si>
  <si>
    <t>学生类别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</si>
  <si>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署名作者</t>
    </r>
    <r>
      <rPr>
        <sz val="10"/>
        <color theme="1"/>
        <rFont val="宋体"/>
        <family val="3"/>
        <charset val="134"/>
        <scheme val="minor"/>
      </rPr>
      <t>（按文章中序、申请人加粗）</t>
    </r>
    <phoneticPr fontId="3" type="noConversion"/>
  </si>
  <si>
    <t>备注</t>
    <phoneticPr fontId="3" type="noConversion"/>
  </si>
  <si>
    <r>
      <t>折扣比率</t>
    </r>
    <r>
      <rPr>
        <sz val="10"/>
        <rFont val="宋体"/>
        <family val="3"/>
        <charset val="134"/>
        <scheme val="minor"/>
      </rPr>
      <t>（署名单位）</t>
    </r>
    <phoneticPr fontId="3" type="noConversion"/>
  </si>
  <si>
    <r>
      <t>折扣比率</t>
    </r>
    <r>
      <rPr>
        <sz val="10"/>
        <rFont val="宋体"/>
        <family val="3"/>
        <charset val="134"/>
        <scheme val="minor"/>
      </rPr>
      <t>（合作人数）</t>
    </r>
    <phoneticPr fontId="3" type="noConversion"/>
  </si>
  <si>
    <t>是否有本院教师合作者</t>
    <phoneticPr fontId="3" type="noConversion"/>
  </si>
  <si>
    <t>期刊名</t>
    <phoneticPr fontId="3" type="noConversion"/>
  </si>
  <si>
    <t>中文/英文</t>
    <phoneticPr fontId="3" type="noConversion"/>
  </si>
  <si>
    <t>博士</t>
    <phoneticPr fontId="3" type="noConversion"/>
  </si>
  <si>
    <t>C</t>
    <phoneticPr fontId="3" type="noConversion"/>
  </si>
  <si>
    <t>发表刊期</t>
    <phoneticPr fontId="3" type="noConversion"/>
  </si>
  <si>
    <t>张勋</t>
    <phoneticPr fontId="3" type="noConversion"/>
  </si>
  <si>
    <t>英文</t>
    <phoneticPr fontId="3" type="noConversion"/>
  </si>
  <si>
    <t>China Economic Review</t>
    <phoneticPr fontId="3" type="noConversion"/>
  </si>
  <si>
    <t>China's sovereign debt: A balance-sheet perspective</t>
    <phoneticPr fontId="3" type="noConversion"/>
  </si>
  <si>
    <t>55-73</t>
    <phoneticPr fontId="3" type="noConversion"/>
  </si>
  <si>
    <r>
      <t>Jianguo XU,</t>
    </r>
    <r>
      <rPr>
        <b/>
        <sz val="11"/>
        <color theme="1"/>
        <rFont val="宋体"/>
        <family val="3"/>
        <charset val="134"/>
        <scheme val="minor"/>
      </rPr>
      <t xml:space="preserve"> Xun ZHANG</t>
    </r>
    <phoneticPr fontId="3" type="noConversion"/>
  </si>
  <si>
    <t>是</t>
    <phoneticPr fontId="3" type="noConversion"/>
  </si>
  <si>
    <t>China Center for Economic Research (CCER), National School of Development, Peking University; Shanghai Finance Institute, Shanghai, China</t>
    <phoneticPr fontId="3" type="noConversion"/>
  </si>
  <si>
    <t>周广肃</t>
    <phoneticPr fontId="3" type="noConversion"/>
  </si>
  <si>
    <t>中文</t>
    <phoneticPr fontId="3" type="noConversion"/>
  </si>
  <si>
    <t>经济研究</t>
    <phoneticPr fontId="3" type="noConversion"/>
  </si>
  <si>
    <t>2014年11期</t>
    <phoneticPr fontId="3" type="noConversion"/>
  </si>
  <si>
    <t>新型农村养老保险对家庭储蓄的影响：基于CFPS数据的研究</t>
    <phoneticPr fontId="3" type="noConversion"/>
  </si>
  <si>
    <t>116-129</t>
    <phoneticPr fontId="3" type="noConversion"/>
  </si>
  <si>
    <r>
      <t>马光荣、</t>
    </r>
    <r>
      <rPr>
        <b/>
        <sz val="11"/>
        <color theme="1"/>
        <rFont val="宋体"/>
        <family val="3"/>
        <charset val="134"/>
        <scheme val="minor"/>
      </rPr>
      <t>周广肃</t>
    </r>
    <phoneticPr fontId="3" type="noConversion"/>
  </si>
  <si>
    <t>否</t>
    <phoneticPr fontId="3" type="noConversion"/>
  </si>
  <si>
    <t>北京大学国家发展研究院</t>
    <phoneticPr fontId="3" type="noConversion"/>
  </si>
  <si>
    <t>第14卷第1期</t>
    <phoneticPr fontId="3" type="noConversion"/>
  </si>
  <si>
    <t>家庭借贷约束、公共教育支出与社会流动性</t>
    <phoneticPr fontId="3" type="noConversion"/>
  </si>
  <si>
    <t>65-82</t>
    <phoneticPr fontId="3" type="noConversion"/>
  </si>
  <si>
    <r>
      <t>李力行、</t>
    </r>
    <r>
      <rPr>
        <b/>
        <sz val="11"/>
        <color theme="1"/>
        <rFont val="宋体"/>
        <family val="3"/>
        <charset val="134"/>
        <scheme val="minor"/>
      </rPr>
      <t>周广肃</t>
    </r>
    <phoneticPr fontId="3" type="noConversion"/>
  </si>
  <si>
    <t>经济学(季刊)</t>
    <phoneticPr fontId="3" type="noConversion"/>
  </si>
  <si>
    <t>是</t>
    <phoneticPr fontId="3" type="noConversion"/>
  </si>
  <si>
    <t>否</t>
    <phoneticPr fontId="3" type="noConversion"/>
  </si>
  <si>
    <t>张勋</t>
  </si>
  <si>
    <t>博士</t>
  </si>
  <si>
    <t>C</t>
  </si>
  <si>
    <t>中文</t>
  </si>
  <si>
    <t>管理世界</t>
  </si>
  <si>
    <t>否</t>
  </si>
  <si>
    <t>北京大学国家发展研究院、上海新金融研究院</t>
  </si>
  <si>
    <t>是</t>
  </si>
  <si>
    <t>英文</t>
  </si>
  <si>
    <t>47(15)</t>
  </si>
  <si>
    <t>Shanghai Finance Institute, Shanghai, China; China Center for Economic Research (CCER), National School of Development, Peking
University, Beijing, China</t>
  </si>
  <si>
    <r>
      <t>刘培林、贾珅、</t>
    </r>
    <r>
      <rPr>
        <b/>
        <sz val="11"/>
        <color theme="1"/>
        <rFont val="宋体"/>
        <family val="3"/>
        <charset val="134"/>
        <scheme val="minor"/>
      </rPr>
      <t>张勋</t>
    </r>
    <phoneticPr fontId="3" type="noConversion"/>
  </si>
  <si>
    <r>
      <t xml:space="preserve">Conghui HU, </t>
    </r>
    <r>
      <rPr>
        <b/>
        <sz val="11"/>
        <color theme="1"/>
        <rFont val="宋体"/>
        <family val="3"/>
        <charset val="134"/>
        <scheme val="minor"/>
      </rPr>
      <t>Xun ZHANG</t>
    </r>
    <r>
      <rPr>
        <sz val="11"/>
        <color theme="1"/>
        <rFont val="宋体"/>
        <family val="2"/>
        <charset val="134"/>
        <scheme val="minor"/>
      </rPr>
      <t>, Qiuming GAO</t>
    </r>
    <phoneticPr fontId="3" type="noConversion"/>
  </si>
  <si>
    <t>后发经济体的“追赶周期”</t>
    <phoneticPr fontId="3" type="noConversion"/>
  </si>
  <si>
    <t>7-18</t>
    <phoneticPr fontId="3" type="noConversion"/>
  </si>
  <si>
    <t>Synthetic CDO pricing: the perspective of risk integration</t>
    <phoneticPr fontId="3" type="noConversion"/>
  </si>
  <si>
    <t>Applied Economics</t>
    <phoneticPr fontId="3" type="noConversion"/>
  </si>
  <si>
    <t>1574-1587</t>
    <phoneticPr fontId="3" type="noConversion"/>
  </si>
  <si>
    <t>纪洋</t>
  </si>
  <si>
    <t>E</t>
  </si>
  <si>
    <t>2015年第2期</t>
  </si>
  <si>
    <t>Is the Phillips Curve Valid in China?</t>
  </si>
  <si>
    <t>335-364</t>
  </si>
  <si>
    <t>National School of Development, Peking University</t>
  </si>
  <si>
    <t>经济研究</t>
  </si>
  <si>
    <t>2015年1期</t>
  </si>
  <si>
    <t>利率市场化的影响、风险与时机——基于利率双轨制模型的讨论</t>
  </si>
  <si>
    <t>38-51</t>
  </si>
  <si>
    <t>北京大学国家发展研究院</t>
  </si>
  <si>
    <t>纪洋，李冉，邹静娴</t>
  </si>
  <si>
    <t>包锋</t>
  </si>
  <si>
    <t>1101111178</t>
  </si>
  <si>
    <t>第14卷第4期</t>
  </si>
  <si>
    <t>异质信念的变动与股票收益</t>
  </si>
  <si>
    <t>1591-1610</t>
  </si>
  <si>
    <r>
      <rPr>
        <b/>
        <sz val="11"/>
        <color theme="1"/>
        <rFont val="宋体"/>
        <family val="3"/>
        <charset val="134"/>
        <scheme val="minor"/>
      </rPr>
      <t>包锋</t>
    </r>
    <r>
      <rPr>
        <sz val="11"/>
        <color theme="1"/>
        <rFont val="宋体"/>
        <family val="2"/>
        <charset val="134"/>
        <scheme val="minor"/>
      </rPr>
      <t>、徐建国</t>
    </r>
  </si>
  <si>
    <r>
      <rPr>
        <b/>
        <sz val="11"/>
        <color theme="1"/>
        <rFont val="宋体"/>
        <family val="3"/>
        <charset val="134"/>
        <scheme val="minor"/>
      </rPr>
      <t>纪洋</t>
    </r>
    <r>
      <rPr>
        <sz val="11"/>
        <color theme="1"/>
        <rFont val="宋体"/>
        <family val="2"/>
        <charset val="134"/>
        <scheme val="minor"/>
      </rPr>
      <t>、徐建炜、张斌</t>
    </r>
    <phoneticPr fontId="3" type="noConversion"/>
  </si>
  <si>
    <t>申广军</t>
    <phoneticPr fontId="3" type="noConversion"/>
  </si>
  <si>
    <t>第14卷第3期</t>
    <phoneticPr fontId="3" type="noConversion"/>
  </si>
  <si>
    <t>经济开发区，地区比较优势与产业结构调整</t>
    <phoneticPr fontId="3" type="noConversion"/>
  </si>
  <si>
    <t>885-910</t>
    <phoneticPr fontId="3" type="noConversion"/>
  </si>
  <si>
    <r>
      <t>李力行、</t>
    </r>
    <r>
      <rPr>
        <b/>
        <sz val="11"/>
        <color theme="1"/>
        <rFont val="宋体"/>
        <family val="3"/>
        <charset val="134"/>
        <scheme val="minor"/>
      </rPr>
      <t>申广军</t>
    </r>
    <phoneticPr fontId="3" type="noConversion"/>
  </si>
  <si>
    <t>Frontier of Economics in China</t>
    <phoneticPr fontId="3" type="noConversion"/>
  </si>
  <si>
    <t>经济学(季刊)</t>
    <phoneticPr fontId="3" type="noConversion"/>
  </si>
  <si>
    <t>边文龙</t>
    <phoneticPr fontId="3" type="noConversion"/>
  </si>
  <si>
    <t>2015年9月</t>
    <phoneticPr fontId="3" type="noConversion"/>
  </si>
  <si>
    <t>Evaluating the effectiveness of China's financial reform-The efficiency of China's domestic banks</t>
    <phoneticPr fontId="3" type="noConversion"/>
  </si>
  <si>
    <t>70-82</t>
    <phoneticPr fontId="3" type="noConversion"/>
  </si>
  <si>
    <r>
      <t xml:space="preserve">Cheng Hsiao, Yan Shen, </t>
    </r>
    <r>
      <rPr>
        <b/>
        <sz val="11"/>
        <color theme="1"/>
        <rFont val="宋体"/>
        <family val="3"/>
        <charset val="134"/>
        <scheme val="minor"/>
      </rPr>
      <t>Wenlong Bian</t>
    </r>
    <phoneticPr fontId="3" type="noConversion"/>
  </si>
  <si>
    <t>National School of Development, Peking University</t>
    <phoneticPr fontId="3" type="noConversion"/>
  </si>
  <si>
    <t>其他SSCI</t>
    <phoneticPr fontId="3" type="noConversion"/>
  </si>
  <si>
    <t>Asia-pacific Journal of Financial Studies</t>
    <phoneticPr fontId="3" type="noConversion"/>
  </si>
  <si>
    <t>2015年10月</t>
    <phoneticPr fontId="3" type="noConversion"/>
  </si>
  <si>
    <t>Non-interest Income, Profit and Risk Efficiencies: Evidence from commercial banks in China</t>
    <phoneticPr fontId="3" type="noConversion"/>
  </si>
  <si>
    <t>762-782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</si>
  <si>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Wenlong Bian</t>
    </r>
    <r>
      <rPr>
        <sz val="11"/>
        <color theme="1"/>
        <rFont val="宋体"/>
        <family val="2"/>
        <charset val="134"/>
        <scheme val="minor"/>
      </rPr>
      <t>, Xiangnan Wang, Qixiang Sun</t>
    </r>
    <phoneticPr fontId="3" type="noConversion"/>
  </si>
  <si>
    <t>《经济学季刊》</t>
    <phoneticPr fontId="3" type="noConversion"/>
  </si>
  <si>
    <t>利率管制和隐含利率的估算</t>
    <phoneticPr fontId="3" type="noConversion"/>
  </si>
  <si>
    <t>1235-1254</t>
    <phoneticPr fontId="3" type="noConversion"/>
  </si>
  <si>
    <r>
      <t>沈艳，</t>
    </r>
    <r>
      <rPr>
        <b/>
        <sz val="11"/>
        <color theme="1"/>
        <rFont val="宋体"/>
        <family val="3"/>
        <charset val="134"/>
        <scheme val="minor"/>
      </rPr>
      <t>边文龙</t>
    </r>
    <r>
      <rPr>
        <sz val="11"/>
        <color theme="1"/>
        <rFont val="宋体"/>
        <family val="2"/>
        <charset val="134"/>
        <scheme val="minor"/>
      </rPr>
      <t>，徐忠，沈明高</t>
    </r>
    <phoneticPr fontId="3" type="noConversion"/>
  </si>
  <si>
    <t>谢专</t>
    <phoneticPr fontId="3" type="noConversion"/>
  </si>
  <si>
    <t>China Economic Journal</t>
    <phoneticPr fontId="3" type="noConversion"/>
  </si>
  <si>
    <t>2015年第2期</t>
    <phoneticPr fontId="3" type="noConversion"/>
  </si>
  <si>
    <t>The patterns of patents in China</t>
    <phoneticPr fontId="3" type="noConversion"/>
  </si>
  <si>
    <t>122-142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</si>
  <si>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Zhuan Xie</t>
    </r>
    <r>
      <rPr>
        <sz val="11"/>
        <color theme="1"/>
        <rFont val="宋体"/>
        <family val="2"/>
        <charset val="134"/>
        <scheme val="minor"/>
      </rPr>
      <t>,Xiaobo Zhang</t>
    </r>
    <phoneticPr fontId="3" type="noConversion"/>
  </si>
  <si>
    <t>E</t>
    <phoneticPr fontId="3" type="noConversion"/>
  </si>
  <si>
    <t>Food Policy</t>
    <phoneticPr fontId="3" type="noConversion"/>
  </si>
  <si>
    <t>2015年第10期</t>
    <phoneticPr fontId="3" type="noConversion"/>
  </si>
  <si>
    <t>Does rice farming shape individualism and innovation?</t>
    <phoneticPr fontId="3" type="noConversion"/>
  </si>
  <si>
    <t>51-58</t>
    <phoneticPr fontId="3" type="noConversion"/>
  </si>
  <si>
    <r>
      <t>Jianqing Ruan,</t>
    </r>
    <r>
      <rPr>
        <b/>
        <sz val="11"/>
        <color theme="1"/>
        <rFont val="宋体"/>
        <family val="3"/>
        <charset val="134"/>
        <scheme val="minor"/>
      </rPr>
      <t>Zhuan Xie</t>
    </r>
    <r>
      <rPr>
        <sz val="11"/>
        <color theme="1"/>
        <rFont val="宋体"/>
        <family val="2"/>
        <charset val="134"/>
        <scheme val="minor"/>
      </rPr>
      <t>,Xiaobo Zhang</t>
    </r>
    <phoneticPr fontId="3" type="noConversion"/>
  </si>
  <si>
    <t>陈博凯</t>
    <phoneticPr fontId="3" type="noConversion"/>
  </si>
  <si>
    <t>硕士</t>
    <phoneticPr fontId="3" type="noConversion"/>
  </si>
  <si>
    <t>经济学（季刊）</t>
    <phoneticPr fontId="3" type="noConversion"/>
  </si>
  <si>
    <t>第14卷（2015年）第4期（总第58期）</t>
    <phoneticPr fontId="3" type="noConversion"/>
  </si>
  <si>
    <t>2015年7月</t>
    <phoneticPr fontId="3" type="noConversion"/>
  </si>
  <si>
    <t>货币的非国家化：汉代中国的经历（前175—前144年）</t>
    <phoneticPr fontId="3" type="noConversion"/>
  </si>
  <si>
    <t>1497—1518</t>
    <phoneticPr fontId="3" type="noConversion"/>
  </si>
  <si>
    <t>1</t>
    <phoneticPr fontId="3" type="noConversion"/>
  </si>
  <si>
    <r>
      <t>管汉晖、</t>
    </r>
    <r>
      <rPr>
        <b/>
        <sz val="11"/>
        <color theme="1"/>
        <rFont val="宋体"/>
        <family val="3"/>
        <charset val="134"/>
        <scheme val="minor"/>
      </rPr>
      <t>陈博凯</t>
    </r>
    <phoneticPr fontId="3" type="noConversion"/>
  </si>
  <si>
    <t>袁东</t>
    <phoneticPr fontId="3" type="noConversion"/>
  </si>
  <si>
    <t>管理世界</t>
    <phoneticPr fontId="3" type="noConversion"/>
  </si>
  <si>
    <t>当前我国产能过剩的特征、风险及对策研究——基于实地调研及微观数据的分析</t>
    <phoneticPr fontId="3" type="noConversion"/>
  </si>
  <si>
    <t>1-10</t>
    <phoneticPr fontId="3" type="noConversion"/>
  </si>
  <si>
    <r>
      <t>赵昌文、许召元、</t>
    </r>
    <r>
      <rPr>
        <b/>
        <sz val="11"/>
        <color theme="1"/>
        <rFont val="宋体"/>
        <family val="3"/>
        <charset val="134"/>
        <scheme val="minor"/>
      </rPr>
      <t>袁东</t>
    </r>
    <r>
      <rPr>
        <sz val="11"/>
        <color theme="1"/>
        <rFont val="宋体"/>
        <family val="2"/>
        <charset val="134"/>
        <scheme val="minor"/>
      </rPr>
      <t>、廖博</t>
    </r>
    <phoneticPr fontId="3" type="noConversion"/>
  </si>
  <si>
    <t>刘浩</t>
    <rPh sb="0" eb="1">
      <t>liu'hao</t>
    </rPh>
    <phoneticPr fontId="3" type="noConversion"/>
  </si>
  <si>
    <t>硕士</t>
    <rPh sb="0" eb="1">
      <t>shuo'shi</t>
    </rPh>
    <phoneticPr fontId="3" type="noConversion"/>
  </si>
  <si>
    <t>Economic Modelling</t>
    <phoneticPr fontId="3" type="noConversion"/>
  </si>
  <si>
    <t>2016年1月1日</t>
    <rPh sb="4" eb="5">
      <t>nian</t>
    </rPh>
    <rPh sb="6" eb="7">
      <t>yue</t>
    </rPh>
    <rPh sb="8" eb="9">
      <t>ri</t>
    </rPh>
    <phoneticPr fontId="3" type="noConversion"/>
  </si>
  <si>
    <t>Modeling long memory volatility using realized measures of volatility: A realized HAR GARCH model</t>
  </si>
  <si>
    <t>812–821</t>
  </si>
  <si>
    <r>
      <t xml:space="preserve">Zhuo Huang, </t>
    </r>
    <r>
      <rPr>
        <b/>
        <sz val="11"/>
        <color theme="1"/>
        <rFont val="宋体"/>
        <family val="3"/>
        <charset val="134"/>
        <scheme val="minor"/>
      </rPr>
      <t>Hao Liu</t>
    </r>
    <r>
      <rPr>
        <sz val="11"/>
        <color theme="1"/>
        <rFont val="宋体"/>
        <family val="2"/>
        <charset val="134"/>
        <scheme val="minor"/>
      </rPr>
      <t>, Tianyi Wang</t>
    </r>
  </si>
  <si>
    <t>National School of Development, Peking University, Beijing, China</t>
  </si>
  <si>
    <t>莫子川</t>
    <phoneticPr fontId="3" type="noConversion"/>
  </si>
  <si>
    <t>硕士</t>
    <rPh sb="0" eb="1">
      <t>shuo shi</t>
    </rPh>
    <phoneticPr fontId="3" type="noConversion"/>
  </si>
  <si>
    <t>SSCI</t>
    <phoneticPr fontId="3" type="noConversion"/>
  </si>
  <si>
    <t>英文</t>
    <phoneticPr fontId="3" type="noConversion"/>
  </si>
  <si>
    <t>Journal of Vocational Behavior</t>
    <phoneticPr fontId="3" type="noConversion"/>
  </si>
  <si>
    <t>2015年8月</t>
    <rPh sb="4" eb="5">
      <t>nian</t>
    </rPh>
    <rPh sb="6" eb="7">
      <t>yue</t>
    </rPh>
    <phoneticPr fontId="3" type="noConversion"/>
  </si>
  <si>
    <t xml:space="preserve">Big-five personality and BIS/BAS traits as predictors of career exploration: The mediation role of career adaptability </t>
  </si>
  <si>
    <t>39-45</t>
    <phoneticPr fontId="3" type="noConversion"/>
  </si>
  <si>
    <r>
      <t xml:space="preserve">Yuhui Li, Yanjun Guan, Fuxi Wang, Xiang Zhou, Kun Guo, Peng Jiang, </t>
    </r>
    <r>
      <rPr>
        <b/>
        <sz val="11"/>
        <color theme="1"/>
        <rFont val="宋体"/>
        <family val="3"/>
        <charset val="134"/>
        <scheme val="minor"/>
      </rPr>
      <t>Zichuan Mo</t>
    </r>
    <r>
      <rPr>
        <sz val="11"/>
        <color theme="1"/>
        <rFont val="宋体"/>
        <family val="2"/>
        <charset val="134"/>
        <scheme val="minor"/>
      </rPr>
      <t xml:space="preserve">, Yumeng Li, Zheng Fang </t>
    </r>
    <phoneticPr fontId="3" type="noConversion"/>
  </si>
  <si>
    <t>否</t>
    <rPh sb="0" eb="1">
      <t>fou</t>
    </rPh>
    <phoneticPr fontId="3" type="noConversion"/>
  </si>
  <si>
    <t xml:space="preserve">Peking University, Beijing, China </t>
  </si>
  <si>
    <t>Journal of Cross-Culture Psychology</t>
    <phoneticPr fontId="3" type="noConversion"/>
  </si>
  <si>
    <t>46(6)</t>
    <phoneticPr fontId="3" type="noConversion"/>
  </si>
  <si>
    <t>2015年7月</t>
    <rPh sb="4" eb="5">
      <t>nian</t>
    </rPh>
    <rPh sb="6" eb="7">
      <t>yue</t>
    </rPh>
    <phoneticPr fontId="3" type="noConversion"/>
  </si>
  <si>
    <t xml:space="preserve">Differences in Career Decision- Making Profiles Between American and Chinese University Students: The Relative Strength of Mediating Mechanisms Across Cultures </t>
  </si>
  <si>
    <t>1-17</t>
    <phoneticPr fontId="3" type="noConversion"/>
  </si>
  <si>
    <r>
      <t xml:space="preserve">Yanjun Guan, Sylvia Xiaohua Chen, Nimrod Levin, Michael Harris Bond, Nanfeng Luo, Jingwen Xu, Xiang Zhou, Pei Chen, Chendi Li, Ruchunyi Fu, Jiawei Zhang, Yueting Ji, </t>
    </r>
    <r>
      <rPr>
        <b/>
        <sz val="11"/>
        <color theme="1"/>
        <rFont val="宋体"/>
        <family val="3"/>
        <charset val="134"/>
        <scheme val="minor"/>
      </rPr>
      <t>Zichuan Mo</t>
    </r>
    <r>
      <rPr>
        <sz val="11"/>
        <color theme="1"/>
        <rFont val="宋体"/>
        <family val="2"/>
        <charset val="134"/>
        <scheme val="minor"/>
      </rPr>
      <t>, Yumeng Li, Zheng Fang, Dongqian Jiang, and Xue Han</t>
    </r>
    <phoneticPr fontId="3" type="noConversion"/>
  </si>
  <si>
    <t>北京大学国家发展研究院(文章以外单位课题组署名，作者为执笔人之一)</t>
    <phoneticPr fontId="3" type="noConversion"/>
  </si>
  <si>
    <t>牛梦琦</t>
    <phoneticPr fontId="3" type="noConversion"/>
  </si>
  <si>
    <t>经济学季刊</t>
    <phoneticPr fontId="3" type="noConversion"/>
  </si>
  <si>
    <t>农业与认知能力发展——来自中国农业改革的证据</t>
    <phoneticPr fontId="3" type="noConversion"/>
  </si>
  <si>
    <t>259-284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</si>
  <si>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牛梦琦</t>
    </r>
    <r>
      <rPr>
        <sz val="11"/>
        <color theme="1"/>
        <rFont val="宋体"/>
        <family val="2"/>
        <charset val="134"/>
        <scheme val="minor"/>
      </rPr>
      <t>，张晓波</t>
    </r>
    <phoneticPr fontId="3" type="noConversion"/>
  </si>
  <si>
    <t>2014年10月</t>
    <phoneticPr fontId="3" type="noConversion"/>
  </si>
  <si>
    <t>说明：应发标准为8000*1*0.6=4800。因系2016年补申报2014年发表，学生自愿申请3840元奖金。</t>
    <phoneticPr fontId="3" type="noConversion"/>
  </si>
  <si>
    <t>序号</t>
  </si>
  <si>
    <t xml:space="preserve">          北京大学国家发展研究院研究生学术发表奖金记录表公示（自2014年10月起）</t>
  </si>
  <si>
    <t xml:space="preserve">          北京大学国家发展研究院研究生学术发表奖金记录表公示（2015年）</t>
  </si>
  <si>
    <t xml:space="preserve">          北京大学国家发展研究院研究生学术发表奖金记录表公示（2016年）</t>
  </si>
  <si>
    <t xml:space="preserve">          北京大学国家发展研究院研究生学术发表奖金记录表公示（2017年）</t>
  </si>
  <si>
    <t xml:space="preserve">          北京大学国家发展研究院研究生学术发表奖金记录表公示（2018年）</t>
  </si>
  <si>
    <t>发放总计：</t>
  </si>
  <si>
    <t xml:space="preserve">
China Economic Journal</t>
    <phoneticPr fontId="3" type="noConversion"/>
  </si>
  <si>
    <t>2016年4月4日</t>
    <rPh sb="4" eb="5">
      <t>nian</t>
    </rPh>
    <rPh sb="6" eb="7">
      <t>yue</t>
    </rPh>
    <rPh sb="8" eb="9">
      <t>ri</t>
    </rPh>
    <phoneticPr fontId="3" type="noConversion"/>
  </si>
  <si>
    <t>Revisiting the risk-return relation in the Chinese stock market: Decomposition of risk premium and volatility feedback effect</t>
    <phoneticPr fontId="3" type="noConversion"/>
  </si>
  <si>
    <t>140-153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</si>
  <si>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Hao Liu, Shihan Shen</t>
    </r>
    <r>
      <rPr>
        <sz val="11"/>
        <color theme="1"/>
        <rFont val="宋体"/>
        <family val="2"/>
        <charset val="134"/>
        <scheme val="minor"/>
      </rPr>
      <t>, Tianyi Wang, Zhuo Huang</t>
    </r>
    <phoneticPr fontId="3" type="noConversion"/>
  </si>
  <si>
    <t>Peking University, National School of Development</t>
    <phoneticPr fontId="3" type="noConversion"/>
  </si>
  <si>
    <t>2016年9月1日</t>
    <phoneticPr fontId="3" type="noConversion"/>
  </si>
  <si>
    <t>贸易自由化、加工贸易与成本加成</t>
    <phoneticPr fontId="3" type="noConversion"/>
  </si>
  <si>
    <t>33-43</t>
    <phoneticPr fontId="3" type="noConversion"/>
  </si>
  <si>
    <r>
      <t>余淼杰、</t>
    </r>
    <r>
      <rPr>
        <b/>
        <sz val="11"/>
        <color theme="1"/>
        <rFont val="宋体"/>
        <family val="3"/>
        <charset val="134"/>
        <scheme val="minor"/>
      </rPr>
      <t>袁东</t>
    </r>
    <phoneticPr fontId="3" type="noConversion"/>
  </si>
  <si>
    <t>北京大学国家发展研究院（中国经济研究中心）</t>
    <phoneticPr fontId="3" type="noConversion"/>
  </si>
  <si>
    <t>谭语嫣</t>
    <phoneticPr fontId="3" type="noConversion"/>
  </si>
  <si>
    <t>D</t>
    <phoneticPr fontId="3" type="noConversion"/>
  </si>
  <si>
    <t>Pacific Economic Review</t>
    <phoneticPr fontId="3" type="noConversion"/>
  </si>
  <si>
    <t>Outward Direct Investment, Firm Productivity and Credit Constraints: Evidence from Chinese Firms</t>
    <phoneticPr fontId="3" type="noConversion"/>
  </si>
  <si>
    <t>72-83</t>
    <phoneticPr fontId="3" type="noConversion"/>
  </si>
  <si>
    <r>
      <t xml:space="preserve">Bijun Wang, </t>
    </r>
    <r>
      <rPr>
        <b/>
        <sz val="11"/>
        <color theme="1"/>
        <rFont val="宋体"/>
        <family val="3"/>
        <charset val="134"/>
        <scheme val="minor"/>
      </rPr>
      <t>Yuyan Tan</t>
    </r>
    <r>
      <rPr>
        <sz val="11"/>
        <color theme="1"/>
        <rFont val="宋体"/>
        <family val="2"/>
        <charset val="134"/>
        <scheme val="minor"/>
      </rPr>
      <t>, Miaojie Yu, Yiping Huang</t>
    </r>
    <phoneticPr fontId="3" type="noConversion"/>
  </si>
  <si>
    <t>Institute of World Economics and Politics Chinese Academy of
Social Sciences；Peking University</t>
    <phoneticPr fontId="3" type="noConversion"/>
  </si>
  <si>
    <t>China &amp; World Economy</t>
    <phoneticPr fontId="3" type="noConversion"/>
  </si>
  <si>
    <t>Completing China’s Interest Rate Liberalization</t>
    <phoneticPr fontId="3" type="noConversion"/>
  </si>
  <si>
    <t>1-23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</si>
  <si>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Yuyan Tan</t>
    </r>
    <r>
      <rPr>
        <sz val="11"/>
        <color theme="1"/>
        <rFont val="宋体"/>
        <family val="2"/>
        <charset val="134"/>
        <scheme val="minor"/>
      </rPr>
      <t>, Yang Ji, Yiping Huang</t>
    </r>
    <phoneticPr fontId="3" type="noConversion"/>
  </si>
  <si>
    <t xml:space="preserve">D </t>
    <phoneticPr fontId="3" type="noConversion"/>
  </si>
  <si>
    <t>Asian Economic Papers</t>
    <phoneticPr fontId="3" type="noConversion"/>
  </si>
  <si>
    <t>Zombie Firms and the Crowding-Out of Private Investment in China</t>
    <phoneticPr fontId="3" type="noConversion"/>
  </si>
  <si>
    <t>32-55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</si>
  <si>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Yuyan Tan</t>
    </r>
    <r>
      <rPr>
        <sz val="11"/>
        <color theme="1"/>
        <rFont val="宋体"/>
        <family val="2"/>
        <charset val="134"/>
        <scheme val="minor"/>
      </rPr>
      <t>, Yiping Huang, Wing Thy Woo</t>
    </r>
    <phoneticPr fontId="3" type="noConversion"/>
  </si>
  <si>
    <t>National School of Development, Peking University;Jeffrey Cheah Institute on Southeast Asia, Kuala Lumpur, Institute of Population and Labor Economics, CASS, Beijing and Economics Department, University of California</t>
    <phoneticPr fontId="3" type="noConversion"/>
  </si>
  <si>
    <t>纪洋</t>
    <phoneticPr fontId="3" type="noConversion"/>
  </si>
  <si>
    <t>2016年第6期</t>
    <phoneticPr fontId="3" type="noConversion"/>
  </si>
  <si>
    <t>2016年6月</t>
    <phoneticPr fontId="3" type="noConversion"/>
  </si>
  <si>
    <t>金融双轨制与利率市场化</t>
    <phoneticPr fontId="3" type="noConversion"/>
  </si>
  <si>
    <t>45-57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</si>
  <si>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纪洋</t>
    </r>
    <r>
      <rPr>
        <sz val="11"/>
        <color theme="1"/>
        <rFont val="宋体"/>
        <family val="2"/>
        <charset val="134"/>
        <scheme val="minor"/>
      </rPr>
      <t>，谭语嫣，黄益平</t>
    </r>
    <phoneticPr fontId="3" type="noConversion"/>
  </si>
  <si>
    <t>北京大学国家发展研究院；北京大学国家发展研究院；北京大学国家发展研究院</t>
    <phoneticPr fontId="3" type="noConversion"/>
  </si>
  <si>
    <t>2016年12月31日</t>
  </si>
  <si>
    <t>王旭</t>
  </si>
  <si>
    <t>博士生</t>
  </si>
  <si>
    <t>China Economic Review</t>
  </si>
  <si>
    <t>Roads to innovation: Firm-level evidence from China</t>
  </si>
  <si>
    <t>暂无</t>
  </si>
  <si>
    <r>
      <rPr>
        <b/>
        <sz val="11"/>
        <color theme="1"/>
        <rFont val="宋体"/>
        <family val="3"/>
        <charset val="134"/>
        <scheme val="minor"/>
      </rPr>
      <t xml:space="preserve">Wang Xu, </t>
    </r>
    <r>
      <rPr>
        <sz val="11"/>
        <color theme="1"/>
        <rFont val="宋体"/>
        <family val="2"/>
        <charset val="134"/>
        <scheme val="minor"/>
      </rPr>
      <t>Zhang Xiaobo, Xie Zhuan and Huang Yiping</t>
    </r>
  </si>
  <si>
    <t>有</t>
  </si>
  <si>
    <t>北京大学国家发展研究院；
北京大学国家发展研究院；
国家外汇管理局；
北京大学国家发展研究院；</t>
  </si>
  <si>
    <t>经济学季刊</t>
  </si>
  <si>
    <t>4月或7月</t>
  </si>
  <si>
    <t>经济政策不确定性、政府隐性担保与企业杠杆率分化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</si>
  <si>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王旭</t>
    </r>
    <r>
      <rPr>
        <sz val="11"/>
        <color theme="1"/>
        <rFont val="宋体"/>
        <family val="2"/>
        <charset val="134"/>
        <scheme val="minor"/>
      </rPr>
      <t xml:space="preserve"> 纪洋 谭语嫣 黄益平</t>
    </r>
  </si>
  <si>
    <t>北京大学国家发展研究院；
北京大学国家发展研究院；
北京大学国家发展研究院； 北京大学国家发展研究院；</t>
  </si>
  <si>
    <t>已被主编确认接受，未见刊。</t>
  </si>
  <si>
    <t>已接受，2018年入刊</t>
  </si>
  <si>
    <t>沈诗涵</t>
    <phoneticPr fontId="3" type="noConversion"/>
  </si>
  <si>
    <t>VOL. 9, NO. 3</t>
  </si>
  <si>
    <t xml:space="preserve">China’s personal credit reporting system in the internet finance era: challenges and opportunities
</t>
    <phoneticPr fontId="3" type="noConversion"/>
  </si>
  <si>
    <t>288-303</t>
    <phoneticPr fontId="3" type="noConversion"/>
  </si>
  <si>
    <r>
      <t xml:space="preserve">Zhuo Huang, Yang Lei, </t>
    </r>
    <r>
      <rPr>
        <b/>
        <sz val="11"/>
        <color theme="1"/>
        <rFont val="宋体"/>
        <family val="3"/>
        <charset val="134"/>
        <scheme val="minor"/>
      </rPr>
      <t>Shihan Shen</t>
    </r>
    <phoneticPr fontId="3" type="noConversion"/>
  </si>
  <si>
    <t>National School of Development, Peking University,Beijing, China</t>
    <phoneticPr fontId="3" type="noConversion"/>
  </si>
  <si>
    <t>傅虹桥</t>
    <rPh sb="0" eb="1">
      <t>fu</t>
    </rPh>
    <rPh sb="1" eb="2">
      <t>hong</t>
    </rPh>
    <rPh sb="2" eb="3">
      <t>qiao</t>
    </rPh>
    <phoneticPr fontId="3" type="noConversion"/>
  </si>
  <si>
    <t>经济学季刊</t>
    <rPh sb="0" eb="5">
      <t>jin</t>
    </rPh>
    <phoneticPr fontId="3" type="noConversion"/>
  </si>
  <si>
    <t>有 期刊封面、目录、论文首页等</t>
    <rPh sb="0" eb="1">
      <t>qi'k</t>
    </rPh>
    <rPh sb="2" eb="3">
      <t>feng'm</t>
    </rPh>
    <rPh sb="5" eb="6">
      <t>mu'lu</t>
    </rPh>
    <rPh sb="8" eb="9">
      <t>lun'we</t>
    </rPh>
    <rPh sb="10" eb="11">
      <t>shou'ye</t>
    </rPh>
    <rPh sb="12" eb="13">
      <t>deng</t>
    </rPh>
    <phoneticPr fontId="3" type="noConversion"/>
  </si>
  <si>
    <t>SSCI</t>
  </si>
  <si>
    <t>Asian Economic Policy Review</t>
    <phoneticPr fontId="3" type="noConversion"/>
  </si>
  <si>
    <t>第12卷第2号</t>
  </si>
  <si>
    <t>Building an Efficient Financial System in China: In Need for Stronger Market Discipline</t>
  </si>
  <si>
    <r>
      <t xml:space="preserve">Huang Yiping, </t>
    </r>
    <r>
      <rPr>
        <b/>
        <sz val="11"/>
        <color theme="1"/>
        <rFont val="宋体"/>
        <family val="3"/>
        <charset val="134"/>
        <scheme val="minor"/>
      </rPr>
      <t>Wang Xu</t>
    </r>
  </si>
  <si>
    <t>北京大学国家发展研究院；
北京大学国家发展研究院；</t>
  </si>
  <si>
    <t>已接受，2017年7月刊出。 有 期刊封面、目录、论文首页等</t>
    <phoneticPr fontId="3" type="noConversion"/>
  </si>
  <si>
    <t>智琨</t>
    <phoneticPr fontId="3" type="noConversion"/>
  </si>
  <si>
    <t>2016年8月20日</t>
    <phoneticPr fontId="3" type="noConversion"/>
  </si>
  <si>
    <t>进口自由化与企业利润率</t>
    <phoneticPr fontId="3" type="noConversion"/>
  </si>
  <si>
    <t>57-71</t>
    <phoneticPr fontId="3" type="noConversion"/>
  </si>
  <si>
    <r>
      <t>余淼杰、</t>
    </r>
    <r>
      <rPr>
        <b/>
        <sz val="11"/>
        <color theme="1"/>
        <rFont val="宋体"/>
        <family val="3"/>
        <charset val="134"/>
        <scheme val="minor"/>
      </rPr>
      <t>智琨</t>
    </r>
    <phoneticPr fontId="3" type="noConversion"/>
  </si>
  <si>
    <t>International Business Review</t>
    <phoneticPr fontId="3" type="noConversion"/>
  </si>
  <si>
    <t>26(5)-预计</t>
    <phoneticPr fontId="3" type="noConversion"/>
  </si>
  <si>
    <t>2017/10/15
http://www.sciencedirect.com/science/article/pii/S0969593117301427</t>
    <phoneticPr fontId="3" type="noConversion"/>
  </si>
  <si>
    <t>Does outward FDI generate higher productivity for emerging economy MNEs? – Micro-level evidence from Chinese manufacturing firms</t>
  </si>
  <si>
    <t>1-16</t>
    <phoneticPr fontId="3" type="noConversion"/>
  </si>
  <si>
    <r>
      <t xml:space="preserve">Linjie Lia, Xiaming Liua </t>
    </r>
    <r>
      <rPr>
        <b/>
        <sz val="11"/>
        <color theme="1"/>
        <rFont val="宋体"/>
        <family val="3"/>
        <charset val="134"/>
        <scheme val="minor"/>
      </rPr>
      <t>Dong Yuan</t>
    </r>
    <r>
      <rPr>
        <sz val="11"/>
        <color theme="1"/>
        <rFont val="宋体"/>
        <family val="2"/>
        <charset val="134"/>
        <scheme val="minor"/>
      </rPr>
      <t>, Miaojie Yu</t>
    </r>
    <phoneticPr fontId="3" type="noConversion"/>
  </si>
  <si>
    <t>China Center for Economic Research, Peking University</t>
  </si>
  <si>
    <t>博士研究生</t>
    <phoneticPr fontId="3" type="noConversion"/>
  </si>
  <si>
    <t>C</t>
    <rPh sb="0" eb="1">
      <t>yan'jiu</t>
    </rPh>
    <phoneticPr fontId="3" type="noConversion"/>
  </si>
  <si>
    <t>第5期</t>
  </si>
  <si>
    <t>2017年5月</t>
  </si>
  <si>
    <t>僵尸企业的投资挤出效应：基于中国工业企业的证据</t>
  </si>
  <si>
    <t>175-188</t>
  </si>
  <si>
    <r>
      <rPr>
        <b/>
        <sz val="11"/>
        <color theme="1"/>
        <rFont val="宋体"/>
        <family val="3"/>
        <charset val="134"/>
        <scheme val="minor"/>
      </rPr>
      <t>谭语嫣</t>
    </r>
    <r>
      <rPr>
        <sz val="11"/>
        <color theme="1"/>
        <rFont val="宋体"/>
        <family val="2"/>
        <charset val="134"/>
        <scheme val="minor"/>
      </rPr>
      <t xml:space="preserve"> 谭之博 黄益平 胡永泰</t>
    </r>
  </si>
  <si>
    <t>北京大学</t>
  </si>
  <si>
    <t>3200</t>
  </si>
  <si>
    <t>张欣</t>
    <phoneticPr fontId="3" type="noConversion"/>
  </si>
  <si>
    <t>Ecological Economics</t>
    <phoneticPr fontId="3" type="noConversion"/>
  </si>
  <si>
    <t>Valuing Air Quality Using Happiness Data: The Case of China</t>
    <phoneticPr fontId="3" type="noConversion"/>
  </si>
  <si>
    <t>29-36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</si>
  <si>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Xin Zhang</t>
    </r>
    <r>
      <rPr>
        <sz val="11"/>
        <color theme="1"/>
        <rFont val="宋体"/>
        <family val="2"/>
        <charset val="134"/>
        <scheme val="minor"/>
      </rPr>
      <t>, Xiaobo Zhang, Xi Chen</t>
    </r>
    <phoneticPr fontId="3" type="noConversion"/>
  </si>
  <si>
    <t>National School of Development, Peking University, China</t>
  </si>
  <si>
    <t>邹静娴</t>
    <phoneticPr fontId="3" type="noConversion"/>
  </si>
  <si>
    <t>样刊</t>
    <phoneticPr fontId="3" type="noConversion"/>
  </si>
  <si>
    <t>已接收</t>
    <phoneticPr fontId="3" type="noConversion"/>
  </si>
  <si>
    <t>提高最低工资会抬升产品价格吗？</t>
    <phoneticPr fontId="3" type="noConversion"/>
  </si>
  <si>
    <t>167-180</t>
    <phoneticPr fontId="3" type="noConversion"/>
  </si>
  <si>
    <r>
      <t>徐建炜，</t>
    </r>
    <r>
      <rPr>
        <b/>
        <sz val="11"/>
        <color theme="1"/>
        <rFont val="宋体"/>
        <family val="3"/>
        <charset val="134"/>
        <scheme val="minor"/>
      </rPr>
      <t>邹静娴</t>
    </r>
    <r>
      <rPr>
        <sz val="11"/>
        <color theme="1"/>
        <rFont val="宋体"/>
        <family val="2"/>
        <charset val="134"/>
        <scheme val="minor"/>
      </rPr>
      <t>，毛捷</t>
    </r>
  </si>
  <si>
    <t>北京师范大学经济与工商管理学院；北京大学国家发展研究院；对外经济贸易大学国际经济贸易学院</t>
    <phoneticPr fontId="3" type="noConversion"/>
  </si>
  <si>
    <t>2016年第3期</t>
    <phoneticPr fontId="3" type="noConversion"/>
  </si>
  <si>
    <r>
      <t>经济增长差异、生命周期假说和</t>
    </r>
    <r>
      <rPr>
        <sz val="10.5"/>
        <color theme="1"/>
        <rFont val="Times New Roman"/>
        <family val="1"/>
      </rPr>
      <t>‘</t>
    </r>
    <r>
      <rPr>
        <sz val="10.5"/>
        <color theme="1"/>
        <rFont val="宋体"/>
        <family val="3"/>
        <charset val="134"/>
        <scheme val="minor"/>
      </rPr>
      <t>配置之谜</t>
    </r>
  </si>
  <si>
    <t>51-65</t>
    <phoneticPr fontId="3" type="noConversion"/>
  </si>
  <si>
    <r>
      <t>姚洋，</t>
    </r>
    <r>
      <rPr>
        <b/>
        <sz val="11"/>
        <color theme="1"/>
        <rFont val="宋体"/>
        <family val="3"/>
        <charset val="134"/>
        <scheme val="minor"/>
      </rPr>
      <t>邹静娴</t>
    </r>
  </si>
  <si>
    <t>北京大学国家发展研究院，北京大学国家发展研究院</t>
    <phoneticPr fontId="3" type="noConversion"/>
  </si>
  <si>
    <t>/</t>
    <phoneticPr fontId="3" type="noConversion"/>
  </si>
  <si>
    <t>Asian Development Review</t>
    <phoneticPr fontId="3" type="noConversion"/>
  </si>
  <si>
    <t>2017(34)</t>
    <phoneticPr fontId="3" type="noConversion"/>
  </si>
  <si>
    <t>2017.12</t>
    <phoneticPr fontId="3" type="noConversion"/>
  </si>
  <si>
    <t>Undervaluation, Financial Development and Economic Growth</t>
  </si>
  <si>
    <t>116-143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</si>
  <si>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Jingxian ZOU</t>
    </r>
    <r>
      <rPr>
        <sz val="11"/>
        <color theme="1"/>
        <rFont val="宋体"/>
        <family val="2"/>
        <charset val="134"/>
        <scheme val="minor"/>
      </rPr>
      <t>, Yaqi WANG</t>
    </r>
  </si>
  <si>
    <t>北京大学国家发展研究院，中央财经大学金融学院</t>
    <phoneticPr fontId="3" type="noConversion"/>
  </si>
  <si>
    <t>Frontiers of Economics in China</t>
    <phoneticPr fontId="3" type="noConversion"/>
  </si>
  <si>
    <t>2015（10）</t>
    <phoneticPr fontId="3" type="noConversion"/>
  </si>
  <si>
    <t>2015.10</t>
    <phoneticPr fontId="3" type="noConversion"/>
  </si>
  <si>
    <t>Is the Phillips Curve valid in China?</t>
  </si>
  <si>
    <t>335-364</t>
    <phoneticPr fontId="3" type="noConversion"/>
  </si>
  <si>
    <r>
      <t xml:space="preserve">Ji YANG, </t>
    </r>
    <r>
      <rPr>
        <b/>
        <sz val="11"/>
        <color theme="1"/>
        <rFont val="宋体"/>
        <family val="3"/>
        <charset val="134"/>
        <scheme val="minor"/>
      </rPr>
      <t>Jingxian ZOU</t>
    </r>
    <r>
      <rPr>
        <sz val="11"/>
        <color theme="1"/>
        <rFont val="宋体"/>
        <family val="2"/>
        <charset val="134"/>
        <scheme val="minor"/>
      </rPr>
      <t>, Ran LI</t>
    </r>
  </si>
  <si>
    <t>北京大学国家发展研究院，北京大学国家发展研究院，北京大学国家发展研究院</t>
    <phoneticPr fontId="3" type="noConversion"/>
  </si>
  <si>
    <t>宋泽</t>
    <phoneticPr fontId="3" type="noConversion"/>
  </si>
  <si>
    <t>博士后</t>
    <phoneticPr fontId="3" type="noConversion"/>
  </si>
  <si>
    <t>第16卷第4期</t>
    <phoneticPr fontId="3" type="noConversion"/>
  </si>
  <si>
    <t>2017年7月1日</t>
    <phoneticPr fontId="3" type="noConversion"/>
  </si>
  <si>
    <t>补偿原则下的城乡医疗服务利用机会不平等</t>
    <phoneticPr fontId="3" type="noConversion"/>
  </si>
  <si>
    <t>1261-1288</t>
    <phoneticPr fontId="3" type="noConversion"/>
  </si>
  <si>
    <r>
      <t>马超、顾海、</t>
    </r>
    <r>
      <rPr>
        <b/>
        <sz val="11"/>
        <color theme="1"/>
        <rFont val="宋体"/>
        <family val="3"/>
        <charset val="134"/>
        <scheme val="minor"/>
      </rPr>
      <t>宋泽</t>
    </r>
    <phoneticPr fontId="3" type="noConversion"/>
  </si>
  <si>
    <r>
      <t>东南大学公共卫生学院；南京大学政府管理学院；</t>
    </r>
    <r>
      <rPr>
        <b/>
        <sz val="11"/>
        <color theme="1"/>
        <rFont val="宋体"/>
        <family val="3"/>
        <charset val="134"/>
        <scheme val="minor"/>
      </rPr>
      <t>北京大学国家发展研究院</t>
    </r>
    <phoneticPr fontId="3" type="noConversion"/>
  </si>
  <si>
    <t>陈靖</t>
  </si>
  <si>
    <t>博士后</t>
  </si>
  <si>
    <t>Financial Markets, Institutions &amp; Instruments</t>
  </si>
  <si>
    <t>The rise of China's securitization market</t>
  </si>
  <si>
    <t>279-294</t>
  </si>
  <si>
    <r>
      <t xml:space="preserve">Ya Tang, Daixi Chen, </t>
    </r>
    <r>
      <rPr>
        <b/>
        <sz val="11"/>
        <color theme="1"/>
        <rFont val="宋体"/>
        <family val="2"/>
        <scheme val="minor"/>
      </rPr>
      <t>Jing Chen</t>
    </r>
    <r>
      <rPr>
        <sz val="11"/>
        <color theme="1"/>
        <rFont val="宋体"/>
        <family val="2"/>
        <charset val="134"/>
        <scheme val="minor"/>
      </rPr>
      <t>, Jianguo Xu</t>
    </r>
  </si>
  <si>
    <t>National School of Development and Institute of Digital Finance, Peking University</t>
  </si>
  <si>
    <t>陈叙同</t>
    <rPh sb="0" eb="1">
      <t>chen</t>
    </rPh>
    <rPh sb="1" eb="2">
      <t>xu</t>
    </rPh>
    <rPh sb="2" eb="3">
      <t>tong</t>
    </rPh>
    <phoneticPr fontId="3" type="noConversion"/>
  </si>
  <si>
    <t>中文</t>
    <rPh sb="0" eb="1">
      <t>zhong wen</t>
    </rPh>
    <phoneticPr fontId="3" type="noConversion"/>
  </si>
  <si>
    <t>南开管理评论</t>
    <rPh sb="0" eb="1">
      <t>nan kai</t>
    </rPh>
    <rPh sb="2" eb="3">
      <t>guan li</t>
    </rPh>
    <rPh sb="4" eb="5">
      <t>ping lun</t>
    </rPh>
    <phoneticPr fontId="3" type="noConversion"/>
  </si>
  <si>
    <t>2018年第5期</t>
    <rPh sb="4" eb="5">
      <t>nian</t>
    </rPh>
    <rPh sb="5" eb="6">
      <t>di</t>
    </rPh>
    <rPh sb="7" eb="8">
      <t>qi</t>
    </rPh>
    <phoneticPr fontId="3" type="noConversion"/>
  </si>
  <si>
    <t>2018年11月</t>
    <rPh sb="4" eb="5">
      <t>nian</t>
    </rPh>
    <rPh sb="7" eb="8">
      <t>yue</t>
    </rPh>
    <phoneticPr fontId="3" type="noConversion"/>
  </si>
  <si>
    <t>组织合法性对企业成长的“双刃剑”效应研究</t>
    <phoneticPr fontId="3" type="noConversion"/>
  </si>
  <si>
    <t>16-29</t>
    <phoneticPr fontId="3" type="noConversion"/>
  </si>
  <si>
    <r>
      <t>郭海、沈睿、王栋晗、</t>
    </r>
    <r>
      <rPr>
        <b/>
        <sz val="11"/>
        <color theme="1"/>
        <rFont val="宋体"/>
        <family val="3"/>
        <charset val="134"/>
        <scheme val="minor"/>
      </rPr>
      <t>陈叙同</t>
    </r>
    <phoneticPr fontId="3" type="noConversion"/>
  </si>
  <si>
    <t>中国人民大学商学院、北京大学光华管理学院、中国传媒大学经管学部、北京大学国家发展研究院</t>
    <phoneticPr fontId="3" type="noConversion"/>
  </si>
  <si>
    <t>侯杜比</t>
    <phoneticPr fontId="3" type="noConversion"/>
  </si>
  <si>
    <t>已发表于期刊网站，刊期尚未决定</t>
    <phoneticPr fontId="3" type="noConversion"/>
  </si>
  <si>
    <t>Educational inequalities between children of marriage migrants and those of local-born parents – quantile regression results from Taiwan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</si>
  <si>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Tobias Haepp</t>
    </r>
    <r>
      <rPr>
        <sz val="11"/>
        <color theme="1"/>
        <rFont val="宋体"/>
        <family val="2"/>
        <charset val="134"/>
        <scheme val="minor"/>
      </rPr>
      <t>, Mei Hsu</t>
    </r>
    <phoneticPr fontId="3" type="noConversion"/>
  </si>
  <si>
    <t>Journal of the Asia Pacific Economy</t>
    <phoneticPr fontId="3" type="noConversion"/>
  </si>
  <si>
    <t>The impact of primary school investment reallocation on
educational attainment in rural China</t>
    <phoneticPr fontId="3" type="noConversion"/>
  </si>
  <si>
    <t>1-22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</si>
  <si>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Tobias Haepp</t>
    </r>
    <r>
      <rPr>
        <sz val="11"/>
        <color theme="1"/>
        <rFont val="宋体"/>
        <family val="2"/>
        <charset val="134"/>
        <scheme val="minor"/>
      </rPr>
      <t>, Lidan Lyu</t>
    </r>
    <phoneticPr fontId="3" type="noConversion"/>
  </si>
  <si>
    <t>Review of Development Economics</t>
    <phoneticPr fontId="3" type="noConversion"/>
  </si>
  <si>
    <t>How Does the Minimum Wage Affect Firm Investments in Fixed and Human Capital? Evidence from China</t>
    <phoneticPr fontId="3" type="noConversion"/>
  </si>
  <si>
    <t>1057-1080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</si>
  <si>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Tobias Haepp</t>
    </r>
    <r>
      <rPr>
        <sz val="11"/>
        <color theme="1"/>
        <rFont val="宋体"/>
        <family val="2"/>
        <charset val="134"/>
        <scheme val="minor"/>
      </rPr>
      <t>, Carl Lin</t>
    </r>
    <phoneticPr fontId="3" type="noConversion"/>
  </si>
  <si>
    <t>邱晗</t>
    <phoneticPr fontId="3" type="noConversion"/>
  </si>
  <si>
    <t>Economics Letters</t>
    <phoneticPr fontId="3" type="noConversion"/>
  </si>
  <si>
    <t>The Spillover of Macroeconomic Uncertainty between the U.S. and China</t>
    <phoneticPr fontId="3" type="noConversion"/>
  </si>
  <si>
    <t>123-127</t>
    <phoneticPr fontId="3" type="noConversion"/>
  </si>
  <si>
    <r>
      <t xml:space="preserve">Zhuo Huang, Chen Tong, </t>
    </r>
    <r>
      <rPr>
        <b/>
        <sz val="11"/>
        <color theme="1"/>
        <rFont val="宋体"/>
        <family val="3"/>
        <charset val="134"/>
        <scheme val="minor"/>
      </rPr>
      <t>Han Qiu</t>
    </r>
    <r>
      <rPr>
        <sz val="11"/>
        <color theme="1"/>
        <rFont val="宋体"/>
        <family val="2"/>
        <charset val="134"/>
        <scheme val="minor"/>
      </rPr>
      <t>, Yan Shen</t>
    </r>
    <phoneticPr fontId="3" type="noConversion"/>
  </si>
  <si>
    <t>National School of Development, Peking University, China</t>
    <phoneticPr fontId="3" type="noConversion"/>
  </si>
  <si>
    <t>童晨</t>
    <rPh sb="0" eb="1">
      <t>tong'c</t>
    </rPh>
    <phoneticPr fontId="3" type="noConversion"/>
  </si>
  <si>
    <t>B</t>
    <phoneticPr fontId="3" type="noConversion"/>
  </si>
  <si>
    <t>英文</t>
    <rPh sb="0" eb="1">
      <t>ying'w</t>
    </rPh>
    <phoneticPr fontId="3" type="noConversion"/>
  </si>
  <si>
    <t>Journal of Futures Markets</t>
    <phoneticPr fontId="3" type="noConversion"/>
  </si>
  <si>
    <t>2018年7月</t>
    <phoneticPr fontId="3" type="noConversion"/>
  </si>
  <si>
    <t>VIX term structure and VIX futures pricing with realized volatility</t>
    <phoneticPr fontId="3" type="noConversion"/>
  </si>
  <si>
    <t>72-93</t>
    <phoneticPr fontId="3" type="noConversion"/>
  </si>
  <si>
    <r>
      <t>黄卓，</t>
    </r>
    <r>
      <rPr>
        <b/>
        <sz val="11"/>
        <color theme="1"/>
        <rFont val="宋体"/>
        <family val="3"/>
        <charset val="134"/>
        <scheme val="minor"/>
      </rPr>
      <t>童晨</t>
    </r>
    <r>
      <rPr>
        <sz val="11"/>
        <color theme="1"/>
        <rFont val="宋体"/>
        <family val="2"/>
        <charset val="134"/>
        <scheme val="minor"/>
      </rPr>
      <t>，王天一</t>
    </r>
    <rPh sb="0" eb="1">
      <t>huang'z</t>
    </rPh>
    <rPh sb="3" eb="4">
      <t>tong'c</t>
    </rPh>
    <rPh sb="6" eb="7">
      <t>wang</t>
    </rPh>
    <rPh sb="7" eb="8">
      <t>tian</t>
    </rPh>
    <rPh sb="8" eb="9">
      <t>yi</t>
    </rPh>
    <phoneticPr fontId="3" type="noConversion"/>
  </si>
  <si>
    <t>北京大学国家发展研究院;北京大学国家发展研究院;对外经贸大学金融学院</t>
    <rPh sb="0" eb="1">
      <t>bei'jing'da'x</t>
    </rPh>
    <rPh sb="4" eb="5">
      <t>guo'jia'fa'z</t>
    </rPh>
    <rPh sb="24" eb="25">
      <t>dui'wai</t>
    </rPh>
    <rPh sb="26" eb="27">
      <t>jing'mao</t>
    </rPh>
    <rPh sb="28" eb="29">
      <t>da'x</t>
    </rPh>
    <rPh sb="30" eb="31">
      <t>jin'rong'xue'y</t>
    </rPh>
    <phoneticPr fontId="3" type="noConversion"/>
  </si>
  <si>
    <t>The spillover of macroeconomic uncertainty between the U.S. and China</t>
    <phoneticPr fontId="3" type="noConversion"/>
  </si>
  <si>
    <r>
      <t>黄卓，</t>
    </r>
    <r>
      <rPr>
        <b/>
        <sz val="11"/>
        <color theme="1"/>
        <rFont val="宋体"/>
        <family val="3"/>
        <charset val="134"/>
        <scheme val="minor"/>
      </rPr>
      <t>童晨</t>
    </r>
    <r>
      <rPr>
        <sz val="11"/>
        <color theme="1"/>
        <rFont val="宋体"/>
        <family val="2"/>
        <charset val="134"/>
        <scheme val="minor"/>
      </rPr>
      <t>，邱晗，沈艳</t>
    </r>
    <rPh sb="0" eb="1">
      <t>huang'z</t>
    </rPh>
    <rPh sb="3" eb="4">
      <t>tong'c</t>
    </rPh>
    <rPh sb="6" eb="7">
      <t>qiu'han</t>
    </rPh>
    <rPh sb="9" eb="10">
      <t>shen'yan</t>
    </rPh>
    <phoneticPr fontId="3" type="noConversion"/>
  </si>
  <si>
    <t>北京大学国家发展研究院;北京大学国家发展研究院;北京大学国家发展研究院;北京大学国家发展研究院</t>
    <rPh sb="0" eb="1">
      <t>bei'jing'da'x</t>
    </rPh>
    <rPh sb="4" eb="5">
      <t>guo'jia'fa'z</t>
    </rPh>
    <phoneticPr fontId="3" type="noConversion"/>
  </si>
  <si>
    <t>王靖一</t>
    <phoneticPr fontId="3" type="noConversion"/>
  </si>
  <si>
    <t>17卷4期</t>
    <phoneticPr fontId="3" type="noConversion"/>
  </si>
  <si>
    <t xml:space="preserve">金融科技媒体情绪的刻画 与对网贷市场的影响 </t>
  </si>
  <si>
    <t>1623-1650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</si>
  <si>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王靖一</t>
    </r>
    <r>
      <rPr>
        <sz val="11"/>
        <color theme="1"/>
        <rFont val="宋体"/>
        <family val="2"/>
        <charset val="134"/>
        <scheme val="minor"/>
      </rPr>
      <t>、黄益平</t>
    </r>
    <phoneticPr fontId="3" type="noConversion"/>
  </si>
  <si>
    <t>陈赟</t>
  </si>
  <si>
    <t>Journal of Regional Science</t>
  </si>
  <si>
    <t>Railroad development, temporal-spatial externalities, and growth spillover: Theory and empirical evidence</t>
  </si>
  <si>
    <t>980-1002</t>
  </si>
  <si>
    <t>Yun Chen, Lijia Wei</t>
  </si>
  <si>
    <t>张皓星</t>
  </si>
  <si>
    <t>17卷第4期</t>
  </si>
  <si>
    <t>2018年7月</t>
  </si>
  <si>
    <t>情绪、违约率与反向挤兑——来自某互金企业的证据</t>
  </si>
  <si>
    <t>1503-1524</t>
  </si>
  <si>
    <t>北京大学国家发展研究院, 北京大学数字金融研究中心</t>
  </si>
  <si>
    <r>
      <rPr>
        <b/>
        <sz val="11"/>
        <color theme="1"/>
        <rFont val="宋体"/>
        <family val="2"/>
        <scheme val="minor"/>
      </rPr>
      <t>张皓星</t>
    </r>
    <r>
      <rPr>
        <sz val="11"/>
        <color theme="1"/>
        <rFont val="宋体"/>
        <family val="2"/>
        <charset val="134"/>
        <scheme val="minor"/>
      </rPr>
      <t>、黄益平</t>
    </r>
  </si>
  <si>
    <t>数字金融能促进创业吗？——来自中国的证据</t>
  </si>
  <si>
    <t>1557-1580</t>
  </si>
  <si>
    <r>
      <t>谢绚丽  、沈   艳、</t>
    </r>
    <r>
      <rPr>
        <b/>
        <sz val="11"/>
        <color theme="1"/>
        <rFont val="宋体"/>
        <family val="2"/>
        <scheme val="minor"/>
      </rPr>
      <t>张皓星</t>
    </r>
    <r>
      <rPr>
        <sz val="11"/>
        <color theme="1"/>
        <rFont val="宋体"/>
        <family val="2"/>
        <charset val="134"/>
        <scheme val="minor"/>
      </rPr>
      <t>、郭   峰</t>
    </r>
  </si>
  <si>
    <t>,北京大学国家发展研究院、北京大学数字金融研究中心</t>
  </si>
  <si>
    <t>朱丽</t>
    <phoneticPr fontId="3" type="noConversion"/>
  </si>
  <si>
    <t>Leadership Quarterly</t>
  </si>
  <si>
    <t>Forthcoming</t>
  </si>
  <si>
    <t>Visualizing the landscape and evolution of leadership research</t>
  </si>
  <si>
    <r>
      <t>Zhu, J., Song, L. J.,</t>
    </r>
    <r>
      <rPr>
        <b/>
        <sz val="10.5"/>
        <color theme="1"/>
        <rFont val="等线"/>
        <family val="3"/>
        <charset val="134"/>
      </rPr>
      <t xml:space="preserve"> Zhu, L.</t>
    </r>
    <r>
      <rPr>
        <sz val="10.5"/>
        <color theme="1"/>
        <rFont val="等线"/>
        <family val="3"/>
        <charset val="134"/>
      </rPr>
      <t>, and Johnson, R. E.</t>
    </r>
    <phoneticPr fontId="3" type="noConversion"/>
  </si>
  <si>
    <t>Renmin University of China；National School of Development, Peking University；Michigan State University</t>
    <phoneticPr fontId="3" type="noConversion"/>
  </si>
  <si>
    <t>National School of Development, Peking University，Center for Behaviotal and Management, Wuhan University</t>
    <phoneticPr fontId="3" type="noConversion"/>
  </si>
  <si>
    <t xml:space="preserve">          北京大学国家发展研究院研究生学术发表奖金记录表公示（2019年）</t>
    <phoneticPr fontId="3" type="noConversion"/>
  </si>
  <si>
    <t>龚金泉</t>
  </si>
  <si>
    <t>The effects of job displacement on health: Evidence from the economic restructuring in urban China</t>
  </si>
  <si>
    <t>136-150</t>
  </si>
  <si>
    <t>China Agricultural Economic Review</t>
  </si>
  <si>
    <t>Does the New Rural Pension Scheme crowd out private transfers from children to parents? Empirical evidence from China</t>
  </si>
  <si>
    <t>411-430</t>
  </si>
  <si>
    <t>莫子川</t>
  </si>
  <si>
    <t>B</t>
  </si>
  <si>
    <t>2017年10月</t>
  </si>
  <si>
    <t>When Compensatory Consumption Backfires: The Pain and Pleasure of Experiential Purchases</t>
  </si>
  <si>
    <t>1075</t>
  </si>
  <si>
    <t>Which volatility model for option valuation in China? Empirical evidence from SSE 50 ETF options</t>
    <phoneticPr fontId="3" type="noConversion"/>
  </si>
  <si>
    <t>1-15</t>
    <phoneticPr fontId="3" type="noConversion"/>
  </si>
  <si>
    <t>高恺琳</t>
  </si>
  <si>
    <t>China and World Economy</t>
  </si>
  <si>
    <t xml:space="preserve">Forty Years Development of China's Outward Foreign Direct Investment: Retrospect and the Challenges </t>
  </si>
  <si>
    <t>1-24</t>
  </si>
  <si>
    <t>黎嘉辉</t>
    <phoneticPr fontId="3" type="noConversion"/>
  </si>
  <si>
    <t>Journal of Labor Research</t>
    <phoneticPr fontId="3" type="noConversion"/>
  </si>
  <si>
    <t>Language Premium Myth or Fact: Evidence from Migrant Workers of Guangdong, China</t>
    <phoneticPr fontId="3" type="noConversion"/>
  </si>
  <si>
    <t>356–386</t>
    <phoneticPr fontId="3" type="noConversion"/>
  </si>
  <si>
    <t>葛婷婷</t>
    <phoneticPr fontId="3" type="noConversion"/>
  </si>
  <si>
    <t>Applied Economics Letters</t>
    <phoneticPr fontId="3" type="noConversion"/>
  </si>
  <si>
    <t>Vol 12, No 1</t>
    <phoneticPr fontId="3" type="noConversion"/>
  </si>
  <si>
    <t>Which factor matters for financial crises: Leverage level or leverage growth?</t>
    <phoneticPr fontId="3" type="noConversion"/>
  </si>
  <si>
    <t>1-5</t>
    <phoneticPr fontId="3" type="noConversion"/>
  </si>
  <si>
    <t xml:space="preserve">National School of Development, Peking University, Beijing, China </t>
    <phoneticPr fontId="3" type="noConversion"/>
  </si>
  <si>
    <t xml:space="preserve">China Economic Journal </t>
    <phoneticPr fontId="3" type="noConversion"/>
  </si>
  <si>
    <t xml:space="preserve">Time-varying transmission efficiency of China’s monetary policy. </t>
    <phoneticPr fontId="3" type="noConversion"/>
  </si>
  <si>
    <t>32-51</t>
    <phoneticPr fontId="3" type="noConversion"/>
  </si>
  <si>
    <t>Tingting Ge</t>
    <phoneticPr fontId="3" type="noConversion"/>
  </si>
  <si>
    <t>钟腾龙</t>
    <phoneticPr fontId="3" type="noConversion"/>
  </si>
  <si>
    <t>Annals of Economics and Finance</t>
    <phoneticPr fontId="3" type="noConversion"/>
  </si>
  <si>
    <t>Vol.20(1)</t>
    <phoneticPr fontId="3" type="noConversion"/>
  </si>
  <si>
    <t>Import Competition and Export Markups: Evidence from
Chinese Multi-Product Exporters</t>
    <phoneticPr fontId="3" type="noConversion"/>
  </si>
  <si>
    <t>357—385</t>
    <phoneticPr fontId="3" type="noConversion"/>
  </si>
  <si>
    <t>Vol.35(11)</t>
    <phoneticPr fontId="3" type="noConversion"/>
  </si>
  <si>
    <t>进口竞争、产品差异化与企业产品出口加成率</t>
    <phoneticPr fontId="3" type="noConversion"/>
  </si>
  <si>
    <t>52—71</t>
    <phoneticPr fontId="3" type="noConversion"/>
  </si>
  <si>
    <t>Advances in Consumer Research</t>
    <phoneticPr fontId="3" type="noConversion"/>
  </si>
  <si>
    <r>
      <t xml:space="preserve">Wenlong Bian, </t>
    </r>
    <r>
      <rPr>
        <b/>
        <sz val="11"/>
        <rFont val="宋体"/>
        <family val="3"/>
        <charset val="134"/>
        <scheme val="minor"/>
      </rPr>
      <t>Tingting Ge</t>
    </r>
    <r>
      <rPr>
        <sz val="11"/>
        <rFont val="宋体"/>
        <family val="3"/>
        <charset val="134"/>
        <scheme val="minor"/>
      </rPr>
      <t>, Yang Ji</t>
    </r>
    <phoneticPr fontId="3" type="noConversion"/>
  </si>
  <si>
    <r>
      <t>黄卓，</t>
    </r>
    <r>
      <rPr>
        <b/>
        <sz val="11"/>
        <rFont val="宋体"/>
        <family val="3"/>
        <charset val="134"/>
        <scheme val="minor"/>
      </rPr>
      <t>童晨</t>
    </r>
    <r>
      <rPr>
        <sz val="11"/>
        <rFont val="宋体"/>
        <family val="3"/>
        <charset val="134"/>
        <scheme val="minor"/>
      </rPr>
      <t>，王天一</t>
    </r>
    <rPh sb="0" eb="1">
      <t>huang'z</t>
    </rPh>
    <rPh sb="3" eb="4">
      <t>tong'c</t>
    </rPh>
    <rPh sb="6" eb="7">
      <t>qiu'hanshen'yan</t>
    </rPh>
    <phoneticPr fontId="3" type="noConversion"/>
  </si>
  <si>
    <r>
      <rPr>
        <b/>
        <sz val="11"/>
        <rFont val="宋体"/>
        <family val="3"/>
        <charset val="134"/>
        <scheme val="minor"/>
      </rPr>
      <t>Zichuan Mo</t>
    </r>
    <r>
      <rPr>
        <sz val="11"/>
        <rFont val="宋体"/>
        <family val="3"/>
        <charset val="134"/>
        <scheme val="minor"/>
      </rPr>
      <t>, Jingjing Ma</t>
    </r>
  </si>
  <si>
    <r>
      <t xml:space="preserve">Xinping Tian, </t>
    </r>
    <r>
      <rPr>
        <b/>
        <sz val="11"/>
        <rFont val="宋体"/>
        <family val="3"/>
        <charset val="134"/>
        <scheme val="minor"/>
      </rPr>
      <t>Jinquan Gong</t>
    </r>
    <r>
      <rPr>
        <sz val="11"/>
        <rFont val="宋体"/>
        <family val="3"/>
        <charset val="134"/>
        <scheme val="minor"/>
      </rPr>
      <t>, Yueqiu Zhang</t>
    </r>
  </si>
  <si>
    <r>
      <t xml:space="preserve">Manxiu Ning, Weiping Liu, </t>
    </r>
    <r>
      <rPr>
        <b/>
        <sz val="11"/>
        <rFont val="宋体"/>
        <family val="3"/>
        <charset val="134"/>
        <scheme val="minor"/>
      </rPr>
      <t>Jinquan Gong</t>
    </r>
    <r>
      <rPr>
        <sz val="11"/>
        <rFont val="宋体"/>
        <family val="3"/>
        <charset val="134"/>
        <scheme val="minor"/>
      </rPr>
      <t>, Xudong Liu</t>
    </r>
  </si>
  <si>
    <r>
      <t xml:space="preserve">Xiahai Wei, Tony Fang, Yang Jiao, </t>
    </r>
    <r>
      <rPr>
        <b/>
        <sz val="11"/>
        <rFont val="宋体"/>
        <family val="3"/>
        <charset val="134"/>
        <scheme val="minor"/>
      </rPr>
      <t>Jiahui Li</t>
    </r>
    <phoneticPr fontId="3" type="noConversion"/>
  </si>
  <si>
    <r>
      <t xml:space="preserve">Hongkui Liu, Ming Xu, </t>
    </r>
    <r>
      <rPr>
        <b/>
        <sz val="11"/>
        <rFont val="宋体"/>
        <family val="3"/>
        <charset val="134"/>
        <scheme val="minor"/>
      </rPr>
      <t>Tenglong Zhong</t>
    </r>
    <phoneticPr fontId="3" type="noConversion"/>
  </si>
  <si>
    <r>
      <t>祝树金、</t>
    </r>
    <r>
      <rPr>
        <b/>
        <sz val="11"/>
        <rFont val="宋体"/>
        <family val="3"/>
        <charset val="134"/>
        <scheme val="minor"/>
      </rPr>
      <t>钟腾龙</t>
    </r>
    <r>
      <rPr>
        <sz val="11"/>
        <rFont val="宋体"/>
        <family val="3"/>
        <charset val="134"/>
        <scheme val="minor"/>
      </rPr>
      <t>、李仁宇</t>
    </r>
    <phoneticPr fontId="3" type="noConversion"/>
  </si>
  <si>
    <t>Institute of Economics, Chinese Academy of Social Sciences, Beijing, China.
Institute of Industrial Economics, Chinese Academy of Social Sciences, Beijing, China.
National School of Development, Peking University, Beijing, China</t>
    <phoneticPr fontId="3" type="noConversion"/>
  </si>
  <si>
    <t>湖南大学经济与贸易学院
湖南大学经济与贸易学院, 北京大学国家发展研究院中国经济研究中心
湖南科技大学湖南创新发展研究院</t>
    <phoneticPr fontId="3" type="noConversion"/>
  </si>
  <si>
    <t>Institute of Economic Development and Reform, Huaqiao University;
Department of Economics, Hefei University; Department of Economics, Memorial University of Newfoundland;
Department of Economics Finance and Accounting, Fort Hays State University;
National School of Development, Peking University</t>
    <phoneticPr fontId="3" type="noConversion"/>
  </si>
  <si>
    <t>Center for Economics, Finance and Management Studies, Hunan University, China;
National School of Development, Peking University, China;
Graduate School of Education, University at Buffalo</t>
    <phoneticPr fontId="3" type="noConversion"/>
  </si>
  <si>
    <t>College of Economics, Fujian Agricultural and Forestry University, Fujian, China;
National School of Development, Peking University, Beijing, China;
School of Computer Science and Technology, Harbin Institute of Technology, Harbin, China</t>
    <phoneticPr fontId="3" type="noConversion"/>
  </si>
  <si>
    <t>Peking University, China;
Peking University, China.</t>
    <phoneticPr fontId="3" type="noConversion"/>
  </si>
  <si>
    <t>Sungkyunkwan University, Seoul, Republic of Korea;
National School of Development, Peking University, Beijing, China
Xiamen University, Xiamen, China</t>
    <phoneticPr fontId="3" type="noConversion"/>
  </si>
  <si>
    <t xml:space="preserve"> Institute of World Economics and Politics;
National School of Development, Peking University</t>
    <phoneticPr fontId="3" type="noConversion"/>
  </si>
  <si>
    <r>
      <t>Bijun Wang;</t>
    </r>
    <r>
      <rPr>
        <b/>
        <sz val="11"/>
        <color theme="1"/>
        <rFont val="宋体"/>
        <family val="3"/>
        <charset val="134"/>
        <scheme val="minor"/>
      </rPr>
      <t xml:space="preserve"> Kailin Gao</t>
    </r>
  </si>
  <si>
    <t>2019年10月</t>
    <phoneticPr fontId="3" type="noConversion"/>
  </si>
  <si>
    <t>2018年12月</t>
    <phoneticPr fontId="3" type="noConversion"/>
  </si>
  <si>
    <t>2019年05月</t>
    <phoneticPr fontId="3" type="noConversion"/>
  </si>
  <si>
    <t>2019年05月</t>
    <phoneticPr fontId="3" type="noConversion"/>
  </si>
  <si>
    <t xml:space="preserve">          北京大学国家发展研究院研究生学术发表奖金记录表公示（2020年）</t>
    <phoneticPr fontId="3" type="noConversion"/>
  </si>
  <si>
    <t xml:space="preserve"> International Review of Finance</t>
    <phoneticPr fontId="3" type="noConversion"/>
  </si>
  <si>
    <t>2020年5月</t>
    <phoneticPr fontId="3" type="noConversion"/>
  </si>
  <si>
    <t>The predictive power of macroeconomic uncertainty for commodity futures volatility</t>
    <phoneticPr fontId="3" type="noConversion"/>
  </si>
  <si>
    <t>奖励年份</t>
    <phoneticPr fontId="3" type="noConversion"/>
  </si>
  <si>
    <t>申请人</t>
    <phoneticPr fontId="3" type="noConversion"/>
  </si>
  <si>
    <t>学号</t>
    <phoneticPr fontId="3" type="noConversion"/>
  </si>
  <si>
    <t>期刊类别</t>
    <phoneticPr fontId="3" type="noConversion"/>
  </si>
  <si>
    <t>中文/英文</t>
    <phoneticPr fontId="3" type="noConversion"/>
  </si>
  <si>
    <t>期刊名</t>
    <phoneticPr fontId="3" type="noConversion"/>
  </si>
  <si>
    <t>发表刊期</t>
    <phoneticPr fontId="3" type="noConversion"/>
  </si>
  <si>
    <t>发表时间</t>
    <phoneticPr fontId="3" type="noConversion"/>
  </si>
  <si>
    <t>文章题目</t>
    <phoneticPr fontId="3" type="noConversion"/>
  </si>
  <si>
    <t>文章页码</t>
    <phoneticPr fontId="3" type="noConversion"/>
  </si>
  <si>
    <t>奖励标准</t>
    <phoneticPr fontId="3" type="noConversion"/>
  </si>
  <si>
    <t>应发奖金</t>
    <phoneticPr fontId="3" type="noConversion"/>
  </si>
  <si>
    <t>博士</t>
    <phoneticPr fontId="3" type="noConversion"/>
  </si>
  <si>
    <t>1-24</t>
    <phoneticPr fontId="3" type="noConversion"/>
  </si>
  <si>
    <t>是</t>
    <phoneticPr fontId="3" type="noConversion"/>
  </si>
  <si>
    <t>沓钰淇</t>
  </si>
  <si>
    <t>其他英文SSCI</t>
  </si>
  <si>
    <t>2020年1月</t>
  </si>
  <si>
    <t>Trends in access to health services, financial protection and satisfaction between 2010 and 2016: Has China achieved the goals of its health system reform?</t>
  </si>
  <si>
    <t>经济学（季刊）</t>
  </si>
  <si>
    <t>第19卷第4期</t>
  </si>
  <si>
    <t>2020年7月</t>
  </si>
  <si>
    <t>患者成本分担变动对医疗费用和健康结果的影响――来自住院病案首页数据的经验分析</t>
  </si>
  <si>
    <t>1441―1466</t>
  </si>
  <si>
    <t>博士</t>
    <phoneticPr fontId="3" type="noConversion"/>
  </si>
  <si>
    <t>英文</t>
    <phoneticPr fontId="3" type="noConversion"/>
  </si>
  <si>
    <t>中文</t>
    <phoneticPr fontId="3" type="noConversion"/>
  </si>
  <si>
    <t>Social Science&amp;Medicine</t>
  </si>
  <si>
    <t>否</t>
    <phoneticPr fontId="3" type="noConversion"/>
  </si>
  <si>
    <t>北京大学国家发展研究院;北京大学国家发展研究院；北京大学医学部公共卫生学院</t>
    <phoneticPr fontId="3" type="noConversion"/>
  </si>
  <si>
    <t>北京大学国家发展研究院;北京大学医学部公共卫生学院；北京大学国家发展研究院</t>
  </si>
  <si>
    <t>否</t>
    <phoneticPr fontId="3" type="noConversion"/>
  </si>
  <si>
    <t>否</t>
    <phoneticPr fontId="3" type="noConversion"/>
  </si>
  <si>
    <t>韩夏</t>
  </si>
  <si>
    <t>博士</t>
    <phoneticPr fontId="3" type="noConversion"/>
  </si>
  <si>
    <t>博士</t>
    <phoneticPr fontId="3" type="noConversion"/>
  </si>
  <si>
    <t>管理学D类 CSSCI</t>
  </si>
  <si>
    <t>中文</t>
    <phoneticPr fontId="3" type="noConversion"/>
  </si>
  <si>
    <t>中文</t>
    <phoneticPr fontId="3" type="noConversion"/>
  </si>
  <si>
    <t>外国经济与管理</t>
  </si>
  <si>
    <t>管理学报</t>
  </si>
  <si>
    <t>2019第六期</t>
  </si>
  <si>
    <t>2019年第11期</t>
  </si>
  <si>
    <t>2020年第八期</t>
  </si>
  <si>
    <t>企业死亡研究纵览</t>
  </si>
  <si>
    <t>业务退出研究综述：基于实物期权的探索</t>
  </si>
  <si>
    <t>企业家如何应对环境不确定性？基于任正非采访实录的分析</t>
  </si>
  <si>
    <t>71-84</t>
  </si>
  <si>
    <t>114-135</t>
  </si>
  <si>
    <t>1107-1116</t>
  </si>
  <si>
    <t>是</t>
    <phoneticPr fontId="3" type="noConversion"/>
  </si>
  <si>
    <t>是</t>
    <phoneticPr fontId="3" type="noConversion"/>
  </si>
  <si>
    <t>北京大学国家发展研究院：北京大学国家发展研究院</t>
    <phoneticPr fontId="3" type="noConversion"/>
  </si>
  <si>
    <t>否</t>
    <phoneticPr fontId="3" type="noConversion"/>
  </si>
  <si>
    <t>否</t>
    <phoneticPr fontId="3" type="noConversion"/>
  </si>
  <si>
    <t>北京大学 国家发展研究院；北京大学习近平新时代中国特色社会主义思想研究院</t>
    <phoneticPr fontId="3" type="noConversion"/>
  </si>
  <si>
    <t>王雪</t>
  </si>
  <si>
    <t>博士</t>
    <phoneticPr fontId="3" type="noConversion"/>
  </si>
  <si>
    <t>博士</t>
    <phoneticPr fontId="3" type="noConversion"/>
  </si>
  <si>
    <t>D</t>
  </si>
  <si>
    <t>英文</t>
    <phoneticPr fontId="3" type="noConversion"/>
  </si>
  <si>
    <t>Asian Economic Papers</t>
  </si>
  <si>
    <t>China &amp; World Economy</t>
  </si>
  <si>
    <t>Volume 19,Issue 3</t>
  </si>
  <si>
    <t>Vol. 28,  No. 3</t>
  </si>
  <si>
    <t>2020.9</t>
  </si>
  <si>
    <t>2020.5</t>
  </si>
  <si>
    <t>p.1-18</t>
  </si>
  <si>
    <t>p.90-115</t>
  </si>
  <si>
    <t>是</t>
    <phoneticPr fontId="3" type="noConversion"/>
  </si>
  <si>
    <t>Mobile Payment in China: Practice and Its Effects</t>
    <phoneticPr fontId="3" type="noConversion"/>
  </si>
  <si>
    <t>Mobile Payment and Informal Business: Evidence from China’s Household Panel Data</t>
    <phoneticPr fontId="3" type="noConversion"/>
  </si>
  <si>
    <t>北京大学国家发展研究院;北京大学数字金融研究中心</t>
    <phoneticPr fontId="3" type="noConversion"/>
  </si>
  <si>
    <t>否</t>
    <phoneticPr fontId="3" type="noConversion"/>
  </si>
  <si>
    <t>否</t>
    <phoneticPr fontId="3" type="noConversion"/>
  </si>
  <si>
    <t>北京大学国家发展研究院;中山大学国际金融学院</t>
    <rPh sb="0" eb="1">
      <t>bei'jing'da'x</t>
    </rPh>
    <rPh sb="4" eb="5">
      <t>guo'jia'fa'zdui'waijing'maoda'xjin'rong'xue'y</t>
    </rPh>
    <phoneticPr fontId="3" type="noConversion"/>
  </si>
  <si>
    <t>梁方</t>
    <rPh sb="0" eb="1">
      <t>tong'c</t>
    </rPh>
    <phoneticPr fontId="3" type="noConversion"/>
  </si>
  <si>
    <t>1501111378</t>
    <phoneticPr fontId="3" type="noConversion"/>
  </si>
  <si>
    <t>C</t>
    <phoneticPr fontId="3" type="noConversion"/>
  </si>
  <si>
    <t>C</t>
    <phoneticPr fontId="3" type="noConversion"/>
  </si>
  <si>
    <t>Does Measurement Error Matter in Volatility Forecasting? Empirical Evidence from the Chinese Stock Market</t>
  </si>
  <si>
    <t>Economic Modelling</t>
  </si>
  <si>
    <t>2019-7-22</t>
  </si>
  <si>
    <t>148－157</t>
  </si>
  <si>
    <t>是</t>
    <phoneticPr fontId="3" type="noConversion"/>
  </si>
  <si>
    <t>否</t>
    <phoneticPr fontId="3" type="noConversion"/>
  </si>
  <si>
    <t>School of Banking and Finance, University of International Business and Economics, Beijing, China；National School of Development, Peking University, Beijing, China</t>
    <phoneticPr fontId="3" type="noConversion"/>
  </si>
  <si>
    <t>19卷第3期</t>
  </si>
  <si>
    <t>2020年4月</t>
  </si>
  <si>
    <t>选拔、培养和激励：来自 CCER 官员数据库的证据</t>
  </si>
  <si>
    <t xml:space="preserve">1017-1040 </t>
  </si>
  <si>
    <t>博士</t>
    <phoneticPr fontId="3" type="noConversion"/>
  </si>
  <si>
    <t>经济学（季刊）</t>
    <phoneticPr fontId="3" type="noConversion"/>
  </si>
  <si>
    <t>张舒涵</t>
    <phoneticPr fontId="3" type="noConversion"/>
  </si>
  <si>
    <t>硕士</t>
    <phoneticPr fontId="3" type="noConversion"/>
  </si>
  <si>
    <t>英文</t>
    <phoneticPr fontId="3" type="noConversion"/>
  </si>
  <si>
    <t>China Economic Review</t>
    <phoneticPr fontId="3" type="noConversion"/>
  </si>
  <si>
    <t>2020年2月</t>
  </si>
  <si>
    <t>oes urbanization increase residential energy use? evidence from the Chinese residential energy consumption survey 2012.</t>
  </si>
  <si>
    <t>否</t>
    <phoneticPr fontId="3" type="noConversion"/>
  </si>
  <si>
    <t xml:space="preserve"> Schoolof Applied Economics,Renmin University of China,China；National School of Development, Peking University, Beijing, China</t>
    <phoneticPr fontId="3" type="noConversion"/>
  </si>
  <si>
    <t>否</t>
    <phoneticPr fontId="3" type="noConversion"/>
  </si>
  <si>
    <t>殷戈</t>
    <phoneticPr fontId="3" type="noConversion"/>
  </si>
  <si>
    <t>博士后</t>
    <phoneticPr fontId="3" type="noConversion"/>
  </si>
  <si>
    <t>Sustainability</t>
  </si>
  <si>
    <t>2020 19 4</t>
  </si>
  <si>
    <t>人力资本的代际外溢性——来自“别人家的父母”的证据</t>
  </si>
  <si>
    <t>Evaluation and Improvement of Technological Innovation Efficiency of New Energy Vehicle Enterprises in China Based on DEA-Tobit Model</t>
  </si>
  <si>
    <t>1491-1514</t>
  </si>
  <si>
    <t>7509.</t>
  </si>
  <si>
    <t>否</t>
    <phoneticPr fontId="3" type="noConversion"/>
  </si>
  <si>
    <t>中文</t>
    <phoneticPr fontId="3" type="noConversion"/>
  </si>
  <si>
    <t>刘佳佳</t>
    <phoneticPr fontId="3" type="noConversion"/>
  </si>
  <si>
    <t>Advances in Consumer Research</t>
  </si>
  <si>
    <t>2020.10</t>
  </si>
  <si>
    <t>B</t>
    <phoneticPr fontId="3" type="noConversion"/>
  </si>
  <si>
    <t>The Experiential Brain of Smartphone Users: How Smartphone Use Reshape Thinking Style</t>
    <phoneticPr fontId="3" type="noConversion"/>
  </si>
  <si>
    <t>是</t>
    <phoneticPr fontId="3" type="noConversion"/>
  </si>
  <si>
    <t>王可第</t>
    <phoneticPr fontId="3" type="noConversion"/>
  </si>
  <si>
    <t>博士后</t>
    <phoneticPr fontId="3" type="noConversion"/>
  </si>
  <si>
    <t>中文</t>
    <phoneticPr fontId="3" type="noConversion"/>
  </si>
  <si>
    <t>南开管理评论</t>
    <phoneticPr fontId="3" type="noConversion"/>
  </si>
  <si>
    <t>腐败惩治的正外部性和企业创新行为</t>
  </si>
  <si>
    <t>121-131+154</t>
    <phoneticPr fontId="3" type="noConversion"/>
  </si>
  <si>
    <t>否</t>
    <phoneticPr fontId="3" type="noConversion"/>
  </si>
  <si>
    <t>1. 南开大学金融发展研究院2. 南开大学中国特色社会主义经济建设协同创新中心3. 北京大学国家发展研究院</t>
  </si>
  <si>
    <t>C</t>
    <phoneticPr fontId="3" type="noConversion"/>
  </si>
  <si>
    <t>C</t>
    <phoneticPr fontId="3" type="noConversion"/>
  </si>
  <si>
    <t>经济学（季刊）</t>
    <phoneticPr fontId="3" type="noConversion"/>
  </si>
  <si>
    <t>否</t>
    <phoneticPr fontId="3" type="noConversion"/>
  </si>
  <si>
    <t>否</t>
    <phoneticPr fontId="3" type="noConversion"/>
  </si>
  <si>
    <t>其他ssci</t>
    <phoneticPr fontId="3" type="noConversion"/>
  </si>
  <si>
    <t>E</t>
    <phoneticPr fontId="3" type="noConversion"/>
  </si>
  <si>
    <t>2020.4.8</t>
    <phoneticPr fontId="3" type="noConversion"/>
  </si>
  <si>
    <t>陈赟</t>
    <phoneticPr fontId="3" type="noConversion"/>
  </si>
  <si>
    <t>博士</t>
    <phoneticPr fontId="3" type="noConversion"/>
  </si>
  <si>
    <t>C</t>
    <phoneticPr fontId="3" type="noConversion"/>
  </si>
  <si>
    <t>英文</t>
    <phoneticPr fontId="3" type="noConversion"/>
  </si>
  <si>
    <t>中文</t>
    <phoneticPr fontId="3" type="noConversion"/>
  </si>
  <si>
    <t>经济学（季刊）</t>
    <phoneticPr fontId="3" type="noConversion"/>
  </si>
  <si>
    <t>2019 18 4</t>
    <phoneticPr fontId="3" type="noConversion"/>
  </si>
  <si>
    <t>文本大数据分析在经济学和金融学中的应用：一个文献综述</t>
    <phoneticPr fontId="3" type="noConversion"/>
  </si>
  <si>
    <t>1153-1186</t>
    <phoneticPr fontId="3" type="noConversion"/>
  </si>
  <si>
    <t>是</t>
    <phoneticPr fontId="3" type="noConversion"/>
  </si>
  <si>
    <t>北京大学国家发展研究院，北京大学数字金融研究中心</t>
    <phoneticPr fontId="3" type="noConversion"/>
  </si>
  <si>
    <t>否</t>
    <phoneticPr fontId="3" type="noConversion"/>
  </si>
  <si>
    <t>12.18 (2020)</t>
    <phoneticPr fontId="3" type="noConversion"/>
  </si>
  <si>
    <t>1 College of Engineering, Nanjing Agricultural University, Nanjing 210031, China; 
2 School of Economics &amp; Management, Beihang University, Beijing 100191, China; 
3 National School of Development, Peking University, Beijing 100871, China; 
4 Energy Policy Research Center, Beijing University of Technology, Beijing 100124, China;</t>
    <phoneticPr fontId="3" type="noConversion"/>
  </si>
  <si>
    <r>
      <t>Zhuo Huang,</t>
    </r>
    <r>
      <rPr>
        <sz val="11"/>
        <rFont val="宋体"/>
        <family val="3"/>
        <charset val="134"/>
        <scheme val="minor"/>
      </rPr>
      <t xml:space="preserve"> Fang Liang</t>
    </r>
    <r>
      <rPr>
        <b/>
        <sz val="11"/>
        <rFont val="宋体"/>
        <family val="3"/>
        <charset val="134"/>
        <scheme val="minor"/>
      </rPr>
      <t>,</t>
    </r>
    <r>
      <rPr>
        <sz val="11"/>
        <rFont val="宋体"/>
        <family val="2"/>
        <charset val="134"/>
        <scheme val="minor"/>
      </rPr>
      <t xml:space="preserve"> and </t>
    </r>
    <r>
      <rPr>
        <b/>
        <sz val="11"/>
        <rFont val="宋体"/>
        <family val="3"/>
        <charset val="134"/>
        <scheme val="minor"/>
      </rPr>
      <t>Chen Tong</t>
    </r>
    <rPh sb="0" eb="1">
      <t>huang'z</t>
    </rPh>
    <rPh sb="3" eb="4">
      <t>tong'c</t>
    </rPh>
    <rPh sb="6" eb="7">
      <t>wang</t>
    </rPh>
    <rPh sb="7" eb="8">
      <t>tianyi</t>
    </rPh>
    <phoneticPr fontId="3" type="noConversion"/>
  </si>
  <si>
    <r>
      <rPr>
        <b/>
        <sz val="11"/>
        <rFont val="宋体"/>
        <family val="3"/>
        <charset val="134"/>
        <scheme val="minor"/>
      </rPr>
      <t>署名作者</t>
    </r>
    <r>
      <rPr>
        <sz val="10"/>
        <rFont val="宋体"/>
        <family val="3"/>
        <charset val="134"/>
        <scheme val="minor"/>
      </rPr>
      <t>（按文章中序、申请人加粗）</t>
    </r>
    <phoneticPr fontId="3" type="noConversion"/>
  </si>
  <si>
    <r>
      <t>申请奖励作者全部署名单位</t>
    </r>
    <r>
      <rPr>
        <sz val="10"/>
        <rFont val="宋体"/>
        <family val="3"/>
        <charset val="134"/>
        <scheme val="minor"/>
      </rPr>
      <t>（按文章中序）</t>
    </r>
    <phoneticPr fontId="3" type="noConversion"/>
  </si>
  <si>
    <r>
      <t>折扣比率</t>
    </r>
    <r>
      <rPr>
        <sz val="10"/>
        <rFont val="宋体"/>
        <family val="3"/>
        <charset val="134"/>
        <scheme val="minor"/>
      </rPr>
      <t>（合作人数）</t>
    </r>
    <phoneticPr fontId="3" type="noConversion"/>
  </si>
  <si>
    <r>
      <t xml:space="preserve">Yajing Wang, </t>
    </r>
    <r>
      <rPr>
        <b/>
        <sz val="11"/>
        <rFont val="宋体"/>
        <family val="3"/>
        <charset val="134"/>
        <scheme val="minor"/>
      </rPr>
      <t>Fang Liang</t>
    </r>
    <r>
      <rPr>
        <sz val="11"/>
        <rFont val="宋体"/>
        <family val="2"/>
        <charset val="134"/>
        <scheme val="minor"/>
      </rPr>
      <t>, Tianyi Wang, Zhuo Huang</t>
    </r>
    <phoneticPr fontId="3" type="noConversion"/>
  </si>
  <si>
    <r>
      <rPr>
        <b/>
        <sz val="11"/>
        <rFont val="宋体"/>
        <family val="3"/>
        <charset val="134"/>
        <scheme val="minor"/>
      </rPr>
      <t>Yuqi Ta</t>
    </r>
    <r>
      <rPr>
        <sz val="11"/>
        <rFont val="宋体"/>
        <family val="2"/>
        <charset val="134"/>
        <scheme val="minor"/>
      </rPr>
      <t>, Yishan Zhu and Hongqiao Fu</t>
    </r>
    <phoneticPr fontId="3" type="noConversion"/>
  </si>
  <si>
    <r>
      <rPr>
        <b/>
        <sz val="11"/>
        <rFont val="宋体"/>
        <family val="3"/>
        <charset val="134"/>
        <scheme val="minor"/>
      </rPr>
      <t>沓钰淇，</t>
    </r>
    <r>
      <rPr>
        <sz val="11"/>
        <rFont val="宋体"/>
        <family val="2"/>
        <charset val="134"/>
        <scheme val="minor"/>
      </rPr>
      <t>傅虹桥，李玲</t>
    </r>
    <phoneticPr fontId="3" type="noConversion"/>
  </si>
  <si>
    <r>
      <rPr>
        <b/>
        <sz val="11"/>
        <rFont val="宋体"/>
        <family val="3"/>
        <charset val="134"/>
        <scheme val="minor"/>
      </rPr>
      <t>韩夏</t>
    </r>
    <r>
      <rPr>
        <sz val="11"/>
        <rFont val="宋体"/>
        <family val="2"/>
        <charset val="134"/>
        <scheme val="minor"/>
      </rPr>
      <t xml:space="preserve"> 马浩</t>
    </r>
    <phoneticPr fontId="3" type="noConversion"/>
  </si>
  <si>
    <r>
      <rPr>
        <b/>
        <sz val="11"/>
        <rFont val="宋体"/>
        <family val="3"/>
        <charset val="134"/>
        <scheme val="minor"/>
      </rPr>
      <t>韩夏</t>
    </r>
    <r>
      <rPr>
        <sz val="11"/>
        <rFont val="宋体"/>
        <family val="2"/>
        <charset val="134"/>
        <scheme val="minor"/>
      </rPr>
      <t xml:space="preserve"> 谢绚丽 马浩</t>
    </r>
    <phoneticPr fontId="3" type="noConversion"/>
  </si>
  <si>
    <r>
      <t>陈春花 尹俊 梅亮</t>
    </r>
    <r>
      <rPr>
        <b/>
        <sz val="11"/>
        <rFont val="宋体"/>
        <family val="3"/>
        <charset val="134"/>
        <scheme val="minor"/>
      </rPr>
      <t xml:space="preserve"> 韩夏</t>
    </r>
    <phoneticPr fontId="3" type="noConversion"/>
  </si>
  <si>
    <r>
      <t>黄益平，</t>
    </r>
    <r>
      <rPr>
        <b/>
        <sz val="11"/>
        <rFont val="宋体"/>
        <family val="3"/>
        <charset val="134"/>
        <scheme val="minor"/>
      </rPr>
      <t>王雪</t>
    </r>
    <r>
      <rPr>
        <sz val="11"/>
        <rFont val="宋体"/>
        <family val="2"/>
        <charset val="134"/>
        <scheme val="minor"/>
      </rPr>
      <t>，王勋</t>
    </r>
    <phoneticPr fontId="3" type="noConversion"/>
  </si>
  <si>
    <r>
      <t xml:space="preserve">Xie, L. , Yan, H. , </t>
    </r>
    <r>
      <rPr>
        <b/>
        <sz val="11"/>
        <rFont val="宋体"/>
        <family val="3"/>
        <charset val="134"/>
        <scheme val="minor"/>
      </rPr>
      <t>Zhang, S.</t>
    </r>
    <r>
      <rPr>
        <sz val="11"/>
        <rFont val="宋体"/>
        <family val="2"/>
        <charset val="134"/>
        <scheme val="minor"/>
      </rPr>
      <t xml:space="preserve"> , Wei, C. , Fleisher, B. M. , &amp; Huang, K. X. D.</t>
    </r>
    <phoneticPr fontId="3" type="noConversion"/>
  </si>
  <si>
    <r>
      <rPr>
        <b/>
        <sz val="10"/>
        <rFont val="宋体"/>
        <family val="3"/>
        <charset val="134"/>
      </rPr>
      <t>殷戈</t>
    </r>
    <r>
      <rPr>
        <sz val="11"/>
        <rFont val="宋体"/>
        <family val="2"/>
        <charset val="134"/>
        <scheme val="minor"/>
      </rPr>
      <t xml:space="preserve">, </t>
    </r>
    <r>
      <rPr>
        <sz val="10"/>
        <rFont val="宋体"/>
        <family val="3"/>
        <charset val="134"/>
      </rPr>
      <t>黄海</t>
    </r>
    <r>
      <rPr>
        <sz val="11"/>
        <rFont val="宋体"/>
        <family val="2"/>
        <charset val="134"/>
        <scheme val="minor"/>
      </rPr>
      <t xml:space="preserve">, </t>
    </r>
    <r>
      <rPr>
        <sz val="10"/>
        <rFont val="宋体"/>
        <family val="3"/>
        <charset val="134"/>
      </rPr>
      <t>黄炜</t>
    </r>
    <phoneticPr fontId="21" type="noConversion"/>
  </si>
  <si>
    <r>
      <t xml:space="preserve">Fang Siran, Xiaoshan Xue, </t>
    </r>
    <r>
      <rPr>
        <b/>
        <sz val="11"/>
        <rFont val="宋体"/>
        <family val="3"/>
        <charset val="134"/>
        <scheme val="minor"/>
      </rPr>
      <t>Ge Yin</t>
    </r>
    <r>
      <rPr>
        <sz val="11"/>
        <rFont val="宋体"/>
        <family val="2"/>
        <charset val="134"/>
        <scheme val="minor"/>
      </rPr>
      <t>, Hong Fang, Jialin Li, and Yongnian Zhang.</t>
    </r>
    <phoneticPr fontId="3" type="noConversion"/>
  </si>
  <si>
    <r>
      <t>田利辉，</t>
    </r>
    <r>
      <rPr>
        <b/>
        <sz val="11"/>
        <rFont val="宋体"/>
        <family val="3"/>
        <charset val="134"/>
        <scheme val="minor"/>
      </rPr>
      <t>王可第</t>
    </r>
    <phoneticPr fontId="3" type="noConversion"/>
  </si>
  <si>
    <r>
      <t xml:space="preserve">沈艳 </t>
    </r>
    <r>
      <rPr>
        <b/>
        <sz val="11"/>
        <rFont val="宋体"/>
        <family val="3"/>
        <charset val="134"/>
        <scheme val="minor"/>
      </rPr>
      <t xml:space="preserve">陈赟 </t>
    </r>
    <r>
      <rPr>
        <sz val="11"/>
        <rFont val="宋体"/>
        <family val="2"/>
        <charset val="134"/>
        <scheme val="minor"/>
      </rPr>
      <t xml:space="preserve"> 黄卓</t>
    </r>
    <phoneticPr fontId="3" type="noConversion"/>
  </si>
  <si>
    <t>The Faculty of Management,The Unibersity of British Columbia,Kelowna,BC,Canada; The National School of Development,Peking University,Beijing,China</t>
    <phoneticPr fontId="3" type="noConversion"/>
  </si>
  <si>
    <t>否</t>
    <phoneticPr fontId="3" type="noConversion"/>
  </si>
  <si>
    <t>否</t>
    <phoneticPr fontId="3" type="noConversion"/>
  </si>
  <si>
    <r>
      <t>Ying Zhu;</t>
    </r>
    <r>
      <rPr>
        <sz val="11"/>
        <rFont val="宋体"/>
        <family val="2"/>
        <charset val="134"/>
        <scheme val="minor"/>
      </rPr>
      <t xml:space="preserve">Jingjing Ma; </t>
    </r>
    <r>
      <rPr>
        <b/>
        <sz val="11"/>
        <rFont val="宋体"/>
        <family val="3"/>
        <charset val="134"/>
        <scheme val="minor"/>
      </rPr>
      <t xml:space="preserve"> Jiajia Liu</t>
    </r>
    <r>
      <rPr>
        <sz val="11"/>
        <rFont val="宋体"/>
        <family val="2"/>
        <charset val="134"/>
        <scheme val="minor"/>
      </rPr>
      <t>; Jingjing Wang</t>
    </r>
    <phoneticPr fontId="3" type="noConversion"/>
  </si>
  <si>
    <t>1601111356</t>
    <phoneticPr fontId="3" type="noConversion"/>
  </si>
  <si>
    <t>张舜栋</t>
    <phoneticPr fontId="3" type="noConversion"/>
  </si>
  <si>
    <t>祝仲坤</t>
    <phoneticPr fontId="3" type="noConversion"/>
  </si>
  <si>
    <t>博士后</t>
    <phoneticPr fontId="3" type="noConversion"/>
  </si>
  <si>
    <t>英文</t>
    <phoneticPr fontId="3" type="noConversion"/>
  </si>
  <si>
    <t>Journal of Agricultural Economics</t>
  </si>
  <si>
    <t>International Journal of Environmental Research and Public Health</t>
  </si>
  <si>
    <t>2020年8月</t>
  </si>
  <si>
    <t>2020年9月</t>
  </si>
  <si>
    <t>2020年11月</t>
  </si>
  <si>
    <t>The eﬀect of internet usage on perceptions of social fairness:
Evidence from rural China</t>
  </si>
  <si>
    <t>Reducing Cropland Abandonment in China_ Do Agricultural Cooperatives Play a Role</t>
  </si>
  <si>
    <t>Disease Outbreak, Health Scare, and Distance Decay: Evidence from HPAI Shocks in Chinese Meat Sector</t>
  </si>
  <si>
    <t>1-14</t>
  </si>
  <si>
    <t>929-935</t>
  </si>
  <si>
    <t>1-35</t>
  </si>
  <si>
    <t>否</t>
    <phoneticPr fontId="3" type="noConversion"/>
  </si>
  <si>
    <r>
      <rPr>
        <b/>
        <sz val="11"/>
        <rFont val="宋体"/>
        <family val="3"/>
        <charset val="134"/>
        <scheme val="minor"/>
      </rPr>
      <t>a</t>
    </r>
    <r>
      <rPr>
        <sz val="11"/>
        <rFont val="宋体"/>
        <family val="2"/>
        <charset val="134"/>
        <scheme val="minor"/>
      </rPr>
      <t xml:space="preserve"> National School of Development, Peking University, No. 5 Yiheyuan Road, Haidian District, 100871 Beijing, China
</t>
    </r>
    <r>
      <rPr>
        <b/>
        <sz val="11"/>
        <rFont val="宋体"/>
        <family val="3"/>
        <charset val="134"/>
        <scheme val="minor"/>
      </rPr>
      <t>b</t>
    </r>
    <r>
      <rPr>
        <sz val="11"/>
        <rFont val="宋体"/>
        <family val="2"/>
        <charset val="134"/>
        <scheme val="minor"/>
      </rPr>
      <t xml:space="preserve"> Department of Global Value Chains and Trade, Faculty of Agribusiness and Commerce, Lincoln University, Christchurch, New Zealand
</t>
    </r>
    <r>
      <rPr>
        <b/>
        <sz val="11"/>
        <rFont val="宋体"/>
        <family val="3"/>
        <charset val="134"/>
        <scheme val="minor"/>
      </rPr>
      <t>c</t>
    </r>
    <r>
      <rPr>
        <sz val="11"/>
        <rFont val="宋体"/>
        <family val="2"/>
        <charset val="134"/>
        <scheme val="minor"/>
      </rPr>
      <t xml:space="preserve"> Institute for Health Care &amp; Public Management, University of Hohenheim, 70599 Stuttgart, Germany
</t>
    </r>
    <r>
      <rPr>
        <b/>
        <sz val="11"/>
        <rFont val="宋体"/>
        <family val="3"/>
        <charset val="134"/>
        <scheme val="minor"/>
      </rPr>
      <t xml:space="preserve">d </t>
    </r>
    <r>
      <rPr>
        <sz val="11"/>
        <rFont val="宋体"/>
        <family val="2"/>
        <charset val="134"/>
        <scheme val="minor"/>
      </rPr>
      <t>College of Economics and Management, China Agricultural University, Beijing, China</t>
    </r>
    <phoneticPr fontId="3" type="noConversion"/>
  </si>
  <si>
    <t>否</t>
    <phoneticPr fontId="3" type="noConversion"/>
  </si>
  <si>
    <t xml:space="preserve">Department of Global Value Chains and Trade, Faculty of Agribusiness
and Commerce, Lincoln University, Christchurch, New Zealand.          National School of Development, Peking University, Beijing, China. </t>
    <phoneticPr fontId="3" type="noConversion"/>
  </si>
  <si>
    <t>否</t>
    <phoneticPr fontId="3" type="noConversion"/>
  </si>
  <si>
    <t>否</t>
    <phoneticPr fontId="3" type="noConversion"/>
  </si>
  <si>
    <t>否</t>
    <phoneticPr fontId="3" type="noConversion"/>
  </si>
  <si>
    <t>否</t>
    <phoneticPr fontId="3" type="noConversion"/>
  </si>
  <si>
    <t>1 Institute of Agricultural Economics &amp; Technology, Hubei Academy of Agricultural Sciences,
Wuhan 430064, China; 
2 Sub-Center for Agricultural Economics &amp; Technology, Hubei Center for Agricultural Science
&amp; Technology Innovation, Wuhan 430064, China
3 Hubei Academy of Rural Revitalization, Wuhan 430064, China
4 College of Economics &amp; Management, Huazhong Agricultural University, Wuhan 430070, China;
5 Hubei Rural Development Research Center, Wuhan 430070, China
6 National School of Development, Peking University, Beijing 100871, China; 
7 Department of Agricultural and Resource Economics, North Carolina State University,
Raleigh, NC 27695, USA</t>
    <phoneticPr fontId="3" type="noConversion"/>
  </si>
  <si>
    <t>序号</t>
    <phoneticPr fontId="3" type="noConversion"/>
  </si>
  <si>
    <t>1701214122硕士学号，该篇为该生硕士三年级时发表</t>
    <phoneticPr fontId="3" type="noConversion"/>
  </si>
  <si>
    <t>博士</t>
    <phoneticPr fontId="3" type="noConversion"/>
  </si>
  <si>
    <t>2001111410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</si>
  <si>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Zhongkun Zhu</t>
    </r>
    <r>
      <rPr>
        <sz val="11"/>
        <color theme="1"/>
        <rFont val="宋体"/>
        <family val="2"/>
        <charset val="134"/>
        <scheme val="minor"/>
      </rPr>
      <t>, Wanglin Ma, Alfonso Sousa-Poza, Chenxin Leng</t>
    </r>
    <phoneticPr fontId="3" type="noConversion"/>
  </si>
  <si>
    <r>
      <t>Wanglin Ma,</t>
    </r>
    <r>
      <rPr>
        <b/>
        <sz val="11"/>
        <color theme="1"/>
        <rFont val="宋体"/>
        <family val="3"/>
        <charset val="134"/>
        <scheme val="minor"/>
      </rPr>
      <t xml:space="preserve"> Zhongkun Zhu</t>
    </r>
    <phoneticPr fontId="3" type="noConversion"/>
  </si>
  <si>
    <r>
      <t>Lan Yi,Congcong Duan,Jianping Tao,Yong Huang ,Meihua Xing,</t>
    </r>
    <r>
      <rPr>
        <b/>
        <sz val="11"/>
        <color theme="1"/>
        <rFont val="宋体"/>
        <family val="3"/>
        <charset val="134"/>
        <scheme val="minor"/>
      </rPr>
      <t>Zhongkun Zhu</t>
    </r>
    <r>
      <rPr>
        <sz val="11"/>
        <color theme="1"/>
        <rFont val="宋体"/>
        <family val="2"/>
        <charset val="134"/>
        <scheme val="minor"/>
      </rPr>
      <t>,Caifeng Tan and Xinglin Chen</t>
    </r>
    <phoneticPr fontId="3" type="noConversion"/>
  </si>
  <si>
    <t>北京大学国家发展研究院；北京大学互联网金融中心</t>
    <phoneticPr fontId="3" type="noConversion"/>
  </si>
  <si>
    <r>
      <t xml:space="preserve">姚洋 席天扬 李力行 王赫 万凤 张倩 刘松瑞 </t>
    </r>
    <r>
      <rPr>
        <b/>
        <sz val="11"/>
        <rFont val="宋体"/>
        <family val="2"/>
        <scheme val="minor"/>
      </rPr>
      <t>张舜栋</t>
    </r>
    <phoneticPr fontId="3" type="noConversion"/>
  </si>
  <si>
    <t>北京大学国家发展研究院 西北大学经济管理学院；江西财经大学产业经济研
究院、新加坡国立大学房地产系和战略与公共政策系</t>
    <phoneticPr fontId="3" type="noConversion"/>
  </si>
  <si>
    <t>邱智敏</t>
  </si>
  <si>
    <t>China Economic Journal</t>
  </si>
  <si>
    <t>2020年2月18日</t>
    <phoneticPr fontId="3" type="noConversion"/>
  </si>
  <si>
    <t>Evaluating the accrual anomaly in the Chinese stock market with the decomposition method</t>
    <phoneticPr fontId="3" type="noConversion"/>
  </si>
  <si>
    <t>270-289</t>
    <phoneticPr fontId="3" type="noConversion"/>
  </si>
  <si>
    <r>
      <t xml:space="preserve">Zhuo HUANG, </t>
    </r>
    <r>
      <rPr>
        <b/>
        <sz val="11"/>
        <color theme="1"/>
        <rFont val="宋体"/>
        <family val="3"/>
        <charset val="134"/>
      </rPr>
      <t>Zhimin QIU</t>
    </r>
    <r>
      <rPr>
        <sz val="11"/>
        <color theme="1"/>
        <rFont val="宋体"/>
        <family val="3"/>
        <charset val="134"/>
      </rPr>
      <t>, Dawei LIN</t>
    </r>
  </si>
  <si>
    <r>
      <rPr>
        <b/>
        <sz val="11"/>
        <color theme="1"/>
        <rFont val="宋体"/>
        <family val="3"/>
        <charset val="134"/>
        <scheme val="minor"/>
      </rPr>
      <t>National School of Development, Peking University</t>
    </r>
    <r>
      <rPr>
        <sz val="11"/>
        <color theme="1"/>
        <rFont val="宋体"/>
        <family val="2"/>
        <charset val="134"/>
        <scheme val="minor"/>
      </rPr>
      <t>; China Asset Management Co., Ltd.</t>
    </r>
    <phoneticPr fontId="3" type="noConversion"/>
  </si>
  <si>
    <t>Emerging Markets Finance and Trade</t>
  </si>
  <si>
    <t>文章已接受，待刊</t>
    <phoneticPr fontId="3" type="noConversion"/>
  </si>
  <si>
    <t>2020年12月16日</t>
  </si>
  <si>
    <t>Heterogeneous Beliefs and the Beta Anomaly in the Chinese A-share Stock Market</t>
  </si>
  <si>
    <r>
      <t xml:space="preserve">Shu CHEN, Zhuo HUANG, </t>
    </r>
    <r>
      <rPr>
        <b/>
        <sz val="11"/>
        <color theme="1"/>
        <rFont val="宋体"/>
        <family val="3"/>
        <charset val="134"/>
      </rPr>
      <t>Zhimin QIU</t>
    </r>
  </si>
  <si>
    <r>
      <t xml:space="preserve">Guanghua School of Management, Peking University; </t>
    </r>
    <r>
      <rPr>
        <b/>
        <sz val="11"/>
        <color theme="1"/>
        <rFont val="宋体"/>
        <family val="3"/>
        <charset val="134"/>
        <scheme val="minor"/>
      </rPr>
      <t>National School of Development, Peking University</t>
    </r>
    <r>
      <rPr>
        <sz val="11"/>
        <color theme="1"/>
        <rFont val="宋体"/>
        <family val="2"/>
        <charset val="134"/>
        <scheme val="minor"/>
      </rPr>
      <t>; Post-Doctoral Research Center, Harvest Fund Management Co., Ltd</t>
    </r>
    <phoneticPr fontId="3" type="noConversion"/>
  </si>
  <si>
    <t>奖励年份</t>
    <phoneticPr fontId="3" type="noConversion"/>
  </si>
  <si>
    <t>申请人</t>
    <phoneticPr fontId="3" type="noConversion"/>
  </si>
  <si>
    <t>学生类别</t>
    <phoneticPr fontId="3" type="noConversion"/>
  </si>
  <si>
    <t>期刊类别</t>
    <phoneticPr fontId="3" type="noConversion"/>
  </si>
  <si>
    <t>中文/英文</t>
    <phoneticPr fontId="3" type="noConversion"/>
  </si>
  <si>
    <t>期刊名</t>
    <phoneticPr fontId="3" type="noConversion"/>
  </si>
  <si>
    <t>发表时间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</si>
  <si>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署名作者</t>
    </r>
    <r>
      <rPr>
        <sz val="10"/>
        <color theme="1"/>
        <rFont val="宋体"/>
        <family val="3"/>
        <charset val="134"/>
        <scheme val="minor"/>
      </rPr>
      <t>（按文章中序、申请人加粗）</t>
    </r>
    <phoneticPr fontId="3" type="noConversion"/>
  </si>
  <si>
    <t>是否有本院教师合作者</t>
    <phoneticPr fontId="3" type="noConversion"/>
  </si>
  <si>
    <r>
      <t>申请奖励作者全部署名单位</t>
    </r>
    <r>
      <rPr>
        <sz val="10"/>
        <color theme="1"/>
        <rFont val="宋体"/>
        <family val="3"/>
        <charset val="134"/>
        <scheme val="minor"/>
      </rPr>
      <t>（按文章中序）</t>
    </r>
    <phoneticPr fontId="3" type="noConversion"/>
  </si>
  <si>
    <t>是否为中国经济研究奖</t>
    <phoneticPr fontId="3" type="noConversion"/>
  </si>
  <si>
    <t>杨笑寒</t>
    <phoneticPr fontId="3" type="noConversion"/>
  </si>
  <si>
    <t>博士</t>
    <phoneticPr fontId="3" type="noConversion"/>
  </si>
  <si>
    <t>C</t>
    <phoneticPr fontId="3" type="noConversion"/>
  </si>
  <si>
    <t>英文</t>
    <phoneticPr fontId="3" type="noConversion"/>
  </si>
  <si>
    <t>China Economic Journal</t>
    <phoneticPr fontId="3" type="noConversion"/>
  </si>
  <si>
    <t>文章已经接收并在线发布，待归入具体刊期
请见：
https://www.tandfonline.com/action/showAxaArticles?journalCode=rcej20</t>
    <phoneticPr fontId="3" type="noConversion"/>
  </si>
  <si>
    <t>2021年10月26日</t>
    <phoneticPr fontId="3" type="noConversion"/>
  </si>
  <si>
    <t>One year after COVID: the challenges and outlook of Chinese micro-and-small enterprises</t>
    <phoneticPr fontId="3" type="noConversion"/>
  </si>
  <si>
    <t>待刊</t>
    <phoneticPr fontId="3" type="noConversion"/>
  </si>
  <si>
    <r>
      <t>Tao Kong,</t>
    </r>
    <r>
      <rPr>
        <b/>
        <sz val="11"/>
        <rFont val="宋体"/>
        <family val="3"/>
        <charset val="134"/>
        <scheme val="minor"/>
      </rPr>
      <t xml:space="preserve"> Xiaohan Yang</t>
    </r>
    <r>
      <rPr>
        <sz val="11"/>
        <rFont val="宋体"/>
        <family val="3"/>
        <charset val="134"/>
        <scheme val="minor"/>
      </rPr>
      <t xml:space="preserve">, Ranran Wang, Zijun Cheng, </t>
    </r>
    <r>
      <rPr>
        <b/>
        <sz val="11"/>
        <rFont val="宋体"/>
        <family val="3"/>
        <charset val="134"/>
        <scheme val="minor"/>
      </rPr>
      <t>Changyu Ren</t>
    </r>
    <r>
      <rPr>
        <sz val="11"/>
        <rFont val="宋体"/>
        <family val="3"/>
        <charset val="134"/>
        <scheme val="minor"/>
      </rPr>
      <t>, Shuo Liu, Zhenhua Li, Fang Wang, Xiaoyin Ma &amp; Xiaobo Zhang</t>
    </r>
    <phoneticPr fontId="3" type="noConversion"/>
  </si>
  <si>
    <r>
      <t xml:space="preserve">Institute of Social Science Survey, Institute of Digital Finance, Peking University, Beijing, China; </t>
    </r>
    <r>
      <rPr>
        <b/>
        <sz val="11"/>
        <rFont val="宋体"/>
        <family val="3"/>
        <charset val="134"/>
        <scheme val="minor"/>
      </rPr>
      <t>National School of Development, Peking University, Beijing, China</t>
    </r>
    <r>
      <rPr>
        <sz val="11"/>
        <rFont val="宋体"/>
        <family val="3"/>
        <charset val="134"/>
        <scheme val="minor"/>
      </rPr>
      <t>; National Engineering Laboratory for Big Data Analysis and Applications, Peking University, Beijing, China; Guanghua School of Management, Peking University, Beijing, China; Center for Enterprise Research, Peking University, Beijing, China; Ant Group Research Institute, Hangzhou, China; IFPRI, USA</t>
    </r>
    <phoneticPr fontId="3" type="noConversion"/>
  </si>
  <si>
    <t>否</t>
    <phoneticPr fontId="3" type="noConversion"/>
  </si>
  <si>
    <t>本院博士生任昶宇为合作者，领取后平均分配</t>
    <phoneticPr fontId="3" type="noConversion"/>
  </si>
  <si>
    <t>刘佳佳</t>
    <phoneticPr fontId="3" type="noConversion"/>
  </si>
  <si>
    <t>博士</t>
    <phoneticPr fontId="3" type="noConversion"/>
  </si>
  <si>
    <t>B</t>
    <phoneticPr fontId="3" type="noConversion"/>
  </si>
  <si>
    <t>Advances in Consumer Research</t>
    <phoneticPr fontId="3" type="noConversion"/>
  </si>
  <si>
    <t>文章已经接收并在线发布，待归入具体刊期https://www.acrwebsite.org/assets/PDFs/2021program.pdf（第33页）</t>
    <phoneticPr fontId="3" type="noConversion"/>
  </si>
  <si>
    <t>2021年10月</t>
    <phoneticPr fontId="3" type="noConversion"/>
  </si>
  <si>
    <t>Hiding in the crowd: Preference for diversity in competition</t>
    <phoneticPr fontId="3" type="noConversion"/>
  </si>
  <si>
    <r>
      <t>Ying Zeng,</t>
    </r>
    <r>
      <rPr>
        <b/>
        <sz val="11"/>
        <rFont val="宋体"/>
        <family val="3"/>
        <charset val="134"/>
        <scheme val="minor"/>
      </rPr>
      <t xml:space="preserve"> Jiajia Liu, </t>
    </r>
    <r>
      <rPr>
        <sz val="11"/>
        <rFont val="宋体"/>
        <family val="3"/>
        <charset val="134"/>
        <scheme val="minor"/>
      </rPr>
      <t>Jingyi Lu</t>
    </r>
    <phoneticPr fontId="3" type="noConversion"/>
  </si>
  <si>
    <r>
      <t xml:space="preserve">1) Rotman School of Management - University of Toronto, </t>
    </r>
    <r>
      <rPr>
        <b/>
        <sz val="11"/>
        <rFont val="宋体"/>
        <family val="3"/>
        <charset val="134"/>
        <scheme val="minor"/>
      </rPr>
      <t>2) National School of Development - Peking University</t>
    </r>
    <r>
      <rPr>
        <sz val="11"/>
        <rFont val="宋体"/>
        <family val="3"/>
        <charset val="134"/>
        <scheme val="minor"/>
      </rPr>
      <t>, 3) School of Psychology and Cognitive Science- East China Normal University</t>
    </r>
    <phoneticPr fontId="3" type="noConversion"/>
  </si>
  <si>
    <t>否</t>
    <phoneticPr fontId="3" type="noConversion"/>
  </si>
  <si>
    <t>第一个作者（Ying Zeng)和第二个作者（Jiajia Liu)是equal contributions，即共同一作；第三个作者（Jingyi Lu)是第二作者</t>
    <phoneticPr fontId="3" type="noConversion"/>
  </si>
  <si>
    <t>赵柯雨</t>
    <phoneticPr fontId="3" type="noConversion"/>
  </si>
  <si>
    <t>D</t>
    <phoneticPr fontId="3" type="noConversion"/>
  </si>
  <si>
    <t>中文</t>
    <phoneticPr fontId="3" type="noConversion"/>
  </si>
  <si>
    <t>《财贸经济》</t>
    <phoneticPr fontId="3" type="noConversion"/>
  </si>
  <si>
    <t>《重点产业政策如何影响了企业出口——来自中国制造业的微观证据》</t>
    <phoneticPr fontId="3" type="noConversion"/>
  </si>
  <si>
    <t>131-145</t>
    <phoneticPr fontId="3" type="noConversion"/>
  </si>
  <si>
    <r>
      <t>毛其淋，</t>
    </r>
    <r>
      <rPr>
        <b/>
        <sz val="11"/>
        <rFont val="宋体"/>
        <family val="3"/>
        <charset val="134"/>
        <scheme val="minor"/>
      </rPr>
      <t>赵柯雨</t>
    </r>
    <phoneticPr fontId="3" type="noConversion"/>
  </si>
  <si>
    <r>
      <t>南开大学跨国公司研究中心；</t>
    </r>
    <r>
      <rPr>
        <b/>
        <sz val="11"/>
        <rFont val="宋体"/>
        <family val="3"/>
        <charset val="134"/>
        <scheme val="minor"/>
      </rPr>
      <t>北京大学国家发展研究院</t>
    </r>
    <phoneticPr fontId="3" type="noConversion"/>
  </si>
  <si>
    <t>赵远婕</t>
    <phoneticPr fontId="3" type="noConversion"/>
  </si>
  <si>
    <t>B</t>
    <phoneticPr fontId="3" type="noConversion"/>
  </si>
  <si>
    <t>英文</t>
    <phoneticPr fontId="3" type="noConversion"/>
  </si>
  <si>
    <t>Journal of Advertising</t>
    <phoneticPr fontId="3" type="noConversion"/>
  </si>
  <si>
    <t>文章已经接受并在线发布，待归入具体刊期https://www.tandfonline.com/doi/abs/10.1080/00913367.2021.1951402</t>
    <phoneticPr fontId="3" type="noConversion"/>
  </si>
  <si>
    <t>2021年9月7日</t>
    <phoneticPr fontId="3" type="noConversion"/>
  </si>
  <si>
    <t>Dynamic Luxury Advertising: Using Lifestyle versus Functional Advertisements in Different Purchase Stages</t>
    <phoneticPr fontId="3" type="noConversion"/>
  </si>
  <si>
    <t>1-18</t>
    <phoneticPr fontId="3" type="noConversion"/>
  </si>
  <si>
    <r>
      <t>Jingjing Ma,Zichuan Mo,</t>
    </r>
    <r>
      <rPr>
        <b/>
        <sz val="11"/>
        <rFont val="宋体"/>
        <family val="3"/>
        <charset val="134"/>
        <scheme val="minor"/>
      </rPr>
      <t>Yuanjie Zhao</t>
    </r>
    <phoneticPr fontId="3" type="noConversion"/>
  </si>
  <si>
    <r>
      <t xml:space="preserve"> </t>
    </r>
    <r>
      <rPr>
        <b/>
        <sz val="11"/>
        <rFont val="宋体"/>
        <family val="3"/>
        <charset val="134"/>
        <scheme val="minor"/>
      </rPr>
      <t>Peking University，Beijing</t>
    </r>
    <r>
      <rPr>
        <sz val="11"/>
        <rFont val="宋体"/>
        <family val="3"/>
        <charset val="134"/>
        <scheme val="minor"/>
      </rPr>
      <t>; Sun Yat-sen University, Guangzhou, China</t>
    </r>
    <phoneticPr fontId="3" type="noConversion"/>
  </si>
  <si>
    <t>否</t>
    <phoneticPr fontId="3" type="noConversion"/>
  </si>
  <si>
    <t>赵远婕</t>
    <phoneticPr fontId="3" type="noConversion"/>
  </si>
  <si>
    <t>Advances in Consumer Research</t>
    <phoneticPr fontId="3" type="noConversion"/>
  </si>
  <si>
    <t>文章已经接收并在线发布，待归入具体刊期https://www.acrwebsite.org/assets/PDFs/2021program.pdf（第18页）</t>
    <phoneticPr fontId="3" type="noConversion"/>
  </si>
  <si>
    <t>When Lifestyle Advertising Hurts Luxury Brands</t>
    <phoneticPr fontId="3" type="noConversion"/>
  </si>
  <si>
    <r>
      <t>Jingjing Ma,Zichuan Mo,</t>
    </r>
    <r>
      <rPr>
        <b/>
        <sz val="11"/>
        <rFont val="宋体"/>
        <family val="3"/>
        <charset val="134"/>
        <scheme val="minor"/>
      </rPr>
      <t>Yuanjie Zhao</t>
    </r>
    <phoneticPr fontId="3" type="noConversion"/>
  </si>
  <si>
    <t>是</t>
    <phoneticPr fontId="3" type="noConversion"/>
  </si>
  <si>
    <r>
      <rPr>
        <b/>
        <sz val="11"/>
        <rFont val="宋体"/>
        <family val="3"/>
        <charset val="134"/>
        <scheme val="minor"/>
      </rPr>
      <t xml:space="preserve"> Peking University，Beijing;</t>
    </r>
    <r>
      <rPr>
        <sz val="11"/>
        <rFont val="宋体"/>
        <family val="3"/>
        <charset val="134"/>
        <scheme val="minor"/>
      </rPr>
      <t xml:space="preserve"> Sun Yat-sen University, Guangzhou, China</t>
    </r>
    <phoneticPr fontId="3" type="noConversion"/>
  </si>
  <si>
    <t>丁相元</t>
    <phoneticPr fontId="3" type="noConversion"/>
  </si>
  <si>
    <t>博士</t>
    <phoneticPr fontId="3" type="noConversion"/>
  </si>
  <si>
    <t>D</t>
    <phoneticPr fontId="3" type="noConversion"/>
  </si>
  <si>
    <t>数量经济技术经济研究</t>
    <phoneticPr fontId="3" type="noConversion"/>
  </si>
  <si>
    <t>接收待刊</t>
    <phoneticPr fontId="3" type="noConversion"/>
  </si>
  <si>
    <t>2021年12月</t>
    <phoneticPr fontId="3" type="noConversion"/>
  </si>
  <si>
    <t>工业机器人应用对城镇居民收入差距的影响</t>
    <phoneticPr fontId="3" type="noConversion"/>
  </si>
  <si>
    <r>
      <t>周广肃，</t>
    </r>
    <r>
      <rPr>
        <b/>
        <sz val="11"/>
        <rFont val="宋体"/>
        <family val="3"/>
        <charset val="134"/>
        <scheme val="minor"/>
      </rPr>
      <t>丁相元</t>
    </r>
    <phoneticPr fontId="3" type="noConversion"/>
  </si>
  <si>
    <r>
      <t>中国人民大学劳动人事学院；</t>
    </r>
    <r>
      <rPr>
        <b/>
        <sz val="11"/>
        <rFont val="宋体"/>
        <family val="3"/>
        <charset val="134"/>
        <scheme val="minor"/>
      </rPr>
      <t>北京大学国家发展研究院</t>
    </r>
    <phoneticPr fontId="3" type="noConversion"/>
  </si>
  <si>
    <t>沓钰淇</t>
    <phoneticPr fontId="3" type="noConversion"/>
  </si>
  <si>
    <t>博士</t>
    <phoneticPr fontId="3" type="noConversion"/>
  </si>
  <si>
    <t>中文</t>
    <phoneticPr fontId="3" type="noConversion"/>
  </si>
  <si>
    <t>管理评论</t>
    <phoneticPr fontId="3" type="noConversion"/>
  </si>
  <si>
    <t>待定，2021年年内刊出</t>
    <phoneticPr fontId="3" type="noConversion"/>
  </si>
  <si>
    <t>2021年10月18日接收</t>
    <phoneticPr fontId="3" type="noConversion"/>
  </si>
  <si>
    <t>网络口碑对患者就医选择的影响——基于在线医生评论的实证研究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</si>
  <si>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沓钰淇</t>
    </r>
    <r>
      <rPr>
        <sz val="11"/>
        <color theme="1"/>
        <rFont val="宋体"/>
        <family val="2"/>
        <charset val="134"/>
        <scheme val="minor"/>
      </rPr>
      <t>，傅虹桥</t>
    </r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</si>
  <si>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北京大学国家发展研究院</t>
    </r>
    <r>
      <rPr>
        <sz val="11"/>
        <color theme="1"/>
        <rFont val="宋体"/>
        <family val="2"/>
        <charset val="134"/>
        <scheme val="minor"/>
      </rPr>
      <t>，北京大学公共卫生学院</t>
    </r>
    <phoneticPr fontId="3" type="noConversion"/>
  </si>
  <si>
    <t>否</t>
    <phoneticPr fontId="3" type="noConversion"/>
  </si>
  <si>
    <t>权盈月</t>
    <phoneticPr fontId="3" type="noConversion"/>
  </si>
  <si>
    <t>Journal of Economic Behavior and Organization</t>
    <phoneticPr fontId="3" type="noConversion"/>
  </si>
  <si>
    <t>Industrial clusters, networks and resilience to the Covid-19 shock in China</t>
  </si>
  <si>
    <t>433-455</t>
    <phoneticPr fontId="3" type="noConversion"/>
  </si>
  <si>
    <r>
      <t xml:space="preserve">Ruochen Dai, Dilip Mookherjee, </t>
    </r>
    <r>
      <rPr>
        <b/>
        <sz val="11"/>
        <color theme="1"/>
        <rFont val="宋体"/>
        <family val="3"/>
        <charset val="134"/>
        <scheme val="minor"/>
      </rPr>
      <t>Yingyue Quan,</t>
    </r>
    <r>
      <rPr>
        <sz val="11"/>
        <color theme="1"/>
        <rFont val="宋体"/>
        <family val="2"/>
        <charset val="134"/>
        <scheme val="minor"/>
      </rPr>
      <t xml:space="preserve"> Xiaobo Zhang</t>
    </r>
    <phoneticPr fontId="3" type="noConversion"/>
  </si>
  <si>
    <r>
      <t xml:space="preserve">Central University of Finance and Economics,Boston University, </t>
    </r>
    <r>
      <rPr>
        <b/>
        <sz val="11"/>
        <rFont val="宋体"/>
        <family val="3"/>
        <charset val="134"/>
        <scheme val="minor"/>
      </rPr>
      <t>Peking University</t>
    </r>
    <r>
      <rPr>
        <sz val="11"/>
        <color theme="1"/>
        <rFont val="宋体"/>
        <family val="2"/>
        <charset val="134"/>
        <scheme val="minor"/>
      </rPr>
      <t>,IFPRI</t>
    </r>
    <phoneticPr fontId="3" type="noConversion"/>
  </si>
  <si>
    <t>序号</t>
    <phoneticPr fontId="3" type="noConversion"/>
  </si>
  <si>
    <t>吉润东</t>
    <phoneticPr fontId="3" type="noConversion"/>
  </si>
  <si>
    <t>博士</t>
    <phoneticPr fontId="3" type="noConversion"/>
  </si>
  <si>
    <t>C</t>
    <phoneticPr fontId="3" type="noConversion"/>
  </si>
  <si>
    <t>The Economics of Transition</t>
    <phoneticPr fontId="3" type="noConversion"/>
  </si>
  <si>
    <t>文章已经接收并在线发布，待归入具体刊期：https://onlinelibrary.wiley.com/doi/abs/10.1111/ecot.12295</t>
    <phoneticPr fontId="3" type="noConversion"/>
  </si>
  <si>
    <t>2021年5月15日</t>
    <phoneticPr fontId="3" type="noConversion"/>
  </si>
  <si>
    <t>The two-way interaction between population aging and industrial transformation</t>
    <phoneticPr fontId="3" type="noConversion"/>
  </si>
  <si>
    <t>1-25</t>
    <phoneticPr fontId="3" type="noConversion"/>
  </si>
  <si>
    <r>
      <t xml:space="preserve">Jingxian Zou, </t>
    </r>
    <r>
      <rPr>
        <b/>
        <sz val="11"/>
        <color theme="1"/>
        <rFont val="宋体"/>
        <family val="3"/>
        <charset val="134"/>
        <scheme val="minor"/>
      </rPr>
      <t>Rundong Ji</t>
    </r>
    <r>
      <rPr>
        <sz val="11"/>
        <color theme="1"/>
        <rFont val="宋体"/>
        <family val="2"/>
        <charset val="134"/>
        <scheme val="minor"/>
      </rPr>
      <t>, Rui Mao</t>
    </r>
    <phoneticPr fontId="3" type="noConversion"/>
  </si>
  <si>
    <r>
      <t>National Academy of Development and Strategy, Renmin University of China；</t>
    </r>
    <r>
      <rPr>
        <b/>
        <sz val="11"/>
        <color theme="1"/>
        <rFont val="宋体"/>
        <family val="3"/>
        <charset val="134"/>
        <scheme val="minor"/>
      </rPr>
      <t>National School of Development, Peking University</t>
    </r>
    <r>
      <rPr>
        <sz val="11"/>
        <color theme="1"/>
        <rFont val="宋体"/>
        <family val="2"/>
        <charset val="134"/>
        <scheme val="minor"/>
      </rPr>
      <t>；School of Public Affairs and China Academy for Rural Development, Zhejiang University</t>
    </r>
    <phoneticPr fontId="3" type="noConversion"/>
  </si>
  <si>
    <t>否</t>
    <phoneticPr fontId="3" type="noConversion"/>
  </si>
  <si>
    <t>詹佳佳</t>
    <phoneticPr fontId="3" type="noConversion"/>
  </si>
  <si>
    <t>硕士</t>
    <phoneticPr fontId="3" type="noConversion"/>
  </si>
  <si>
    <t>中文</t>
    <phoneticPr fontId="3" type="noConversion"/>
  </si>
  <si>
    <t>《经济学》（季刊）</t>
    <phoneticPr fontId="3" type="noConversion"/>
  </si>
  <si>
    <t>医院声誉、空间距离与患者就医选择：基于病案首页数据的分析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</si>
  <si>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詹佳佳</t>
    </r>
    <r>
      <rPr>
        <sz val="11"/>
        <color theme="1"/>
        <rFont val="宋体"/>
        <family val="2"/>
        <charset val="134"/>
        <scheme val="minor"/>
      </rPr>
      <t>，傅虹桥</t>
    </r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</si>
  <si>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北京大学国家发展研究院；</t>
    </r>
    <r>
      <rPr>
        <sz val="11"/>
        <color theme="1"/>
        <rFont val="宋体"/>
        <family val="2"/>
        <charset val="134"/>
        <scheme val="minor"/>
      </rPr>
      <t>北京大学公共卫生学院</t>
    </r>
    <phoneticPr fontId="3" type="noConversion"/>
  </si>
  <si>
    <t>邱晗</t>
    <phoneticPr fontId="3" type="noConversion"/>
  </si>
  <si>
    <t>C</t>
    <phoneticPr fontId="3" type="noConversion"/>
  </si>
  <si>
    <t>管理世界</t>
    <phoneticPr fontId="3" type="noConversion"/>
  </si>
  <si>
    <t>2021年2月5日</t>
    <phoneticPr fontId="3" type="noConversion"/>
  </si>
  <si>
    <t>大科技信贷：一个新的信用风险管理框架</t>
    <phoneticPr fontId="3" type="noConversion"/>
  </si>
  <si>
    <t>12-21+50+2+16</t>
    <phoneticPr fontId="3" type="noConversion"/>
  </si>
  <si>
    <r>
      <t>黄益平，</t>
    </r>
    <r>
      <rPr>
        <b/>
        <sz val="11"/>
        <color theme="1"/>
        <rFont val="宋体"/>
        <family val="3"/>
        <charset val="134"/>
        <scheme val="minor"/>
      </rPr>
      <t>邱晗</t>
    </r>
    <phoneticPr fontId="3" type="noConversion"/>
  </si>
  <si>
    <t>是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</si>
  <si>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北京大学国家发展研究院</t>
    </r>
    <r>
      <rPr>
        <sz val="11"/>
        <color theme="1"/>
        <rFont val="宋体"/>
        <family val="2"/>
        <charset val="134"/>
        <scheme val="minor"/>
      </rPr>
      <t>,北京大学数字金融研究中心</t>
    </r>
    <phoneticPr fontId="3" type="noConversion"/>
  </si>
  <si>
    <t>否</t>
    <phoneticPr fontId="3" type="noConversion"/>
  </si>
  <si>
    <t>祝仲坤</t>
    <phoneticPr fontId="3" type="noConversion"/>
  </si>
  <si>
    <t>博士后</t>
    <phoneticPr fontId="3" type="noConversion"/>
  </si>
  <si>
    <t>E</t>
    <phoneticPr fontId="3" type="noConversion"/>
  </si>
  <si>
    <t>Applied Research in Quality of Life</t>
    <phoneticPr fontId="3" type="noConversion"/>
  </si>
  <si>
    <t>16(4)</t>
    <phoneticPr fontId="3" type="noConversion"/>
  </si>
  <si>
    <t>The relationship between happiness and consumption expenditure: evidence from rural China</t>
    <phoneticPr fontId="3" type="noConversion"/>
  </si>
  <si>
    <t>1587-1611</t>
    <phoneticPr fontId="3" type="noConversion"/>
  </si>
  <si>
    <r>
      <rPr>
        <b/>
        <sz val="11"/>
        <color rgb="FF000000"/>
        <rFont val="Arial Unicode MS"/>
        <family val="2"/>
        <charset val="134"/>
      </rPr>
      <t>Zhongkun Zhu</t>
    </r>
    <r>
      <rPr>
        <sz val="11"/>
        <color rgb="FF000000"/>
        <rFont val="Arial Unicode MS"/>
        <family val="2"/>
        <charset val="134"/>
      </rPr>
      <t>, Wanglin Ma, Chenxin Leng, Peng Nie</t>
    </r>
    <phoneticPr fontId="3" type="noConversion"/>
  </si>
  <si>
    <r>
      <rPr>
        <b/>
        <sz val="11"/>
        <color theme="1"/>
        <rFont val="Arial Unicode MS"/>
        <charset val="134"/>
      </rPr>
      <t>National School of Development, Peking University；</t>
    </r>
    <r>
      <rPr>
        <sz val="11"/>
        <color theme="1"/>
        <rFont val="Arial Unicode MS"/>
        <family val="2"/>
        <charset val="134"/>
      </rPr>
      <t xml:space="preserve"> Faculty of Agribusiness and Commerce, Lincoln University；
China Institute for Rural Studies, Tsinghua University；
School of Economics and Finance, Xi’an Jiaotong University</t>
    </r>
    <phoneticPr fontId="3" type="noConversion"/>
  </si>
  <si>
    <t>否</t>
    <phoneticPr fontId="3" type="noConversion"/>
  </si>
  <si>
    <t>祝仲坤</t>
    <phoneticPr fontId="3" type="noConversion"/>
  </si>
  <si>
    <t>博士后</t>
    <phoneticPr fontId="3" type="noConversion"/>
  </si>
  <si>
    <t>D</t>
    <phoneticPr fontId="3" type="noConversion"/>
  </si>
  <si>
    <t>Applied Economics Letters</t>
    <phoneticPr fontId="3" type="noConversion"/>
  </si>
  <si>
    <t>28(9)</t>
    <phoneticPr fontId="3" type="noConversion"/>
  </si>
  <si>
    <t>Internet use and willingness to participate in garbage classification: an investigation of Chinese residents</t>
    <phoneticPr fontId="3" type="noConversion"/>
  </si>
  <si>
    <t>788-793</t>
    <phoneticPr fontId="3" type="noConversion"/>
  </si>
  <si>
    <r>
      <t xml:space="preserve">Wanglin Ma, </t>
    </r>
    <r>
      <rPr>
        <b/>
        <sz val="11"/>
        <color theme="1"/>
        <rFont val="Arial Unicode MS"/>
        <family val="2"/>
        <charset val="134"/>
      </rPr>
      <t>Zhongkun Zhu</t>
    </r>
    <phoneticPr fontId="3" type="noConversion"/>
  </si>
  <si>
    <r>
      <t xml:space="preserve">Faculty of Agribusiness and Commerce, Lincoln University；
</t>
    </r>
    <r>
      <rPr>
        <b/>
        <sz val="11"/>
        <color theme="1"/>
        <rFont val="Arial Unicode MS"/>
        <charset val="134"/>
      </rPr>
      <t>National School of Development, Peking University</t>
    </r>
    <phoneticPr fontId="3" type="noConversion"/>
  </si>
  <si>
    <t>E</t>
    <phoneticPr fontId="3" type="noConversion"/>
  </si>
  <si>
    <t>Tourism Economics</t>
  </si>
  <si>
    <t>27(2)</t>
    <phoneticPr fontId="3" type="noConversion"/>
  </si>
  <si>
    <t>ICT Adoption and Tourism Consumption amongst Rural Residents in China</t>
    <phoneticPr fontId="3" type="noConversion"/>
  </si>
  <si>
    <t>1-7</t>
    <phoneticPr fontId="3" type="noConversion"/>
  </si>
  <si>
    <r>
      <rPr>
        <b/>
        <sz val="11"/>
        <color theme="1"/>
        <rFont val="Arial Unicode MS"/>
        <family val="2"/>
        <charset val="134"/>
      </rPr>
      <t>Zhongkun Zhu</t>
    </r>
    <r>
      <rPr>
        <sz val="11"/>
        <color theme="1"/>
        <rFont val="Arial Unicode MS"/>
        <family val="2"/>
        <charset val="134"/>
      </rPr>
      <t>, Wanglin Ma, Chenxin Leng</t>
    </r>
    <phoneticPr fontId="3" type="noConversion"/>
  </si>
  <si>
    <r>
      <rPr>
        <b/>
        <sz val="11"/>
        <color theme="1"/>
        <rFont val="Arial Unicode MS"/>
        <charset val="134"/>
      </rPr>
      <t>National School of Development, Peking University</t>
    </r>
    <r>
      <rPr>
        <sz val="11"/>
        <color theme="1"/>
        <rFont val="Arial Unicode MS"/>
        <family val="2"/>
        <charset val="134"/>
      </rPr>
      <t>； Faculty of Agribusiness and Commerce, Lincoln University；
China Institute for Rural Studies, Tsinghua University</t>
    </r>
    <phoneticPr fontId="3" type="noConversion"/>
  </si>
  <si>
    <t>北京大学国家发展研究院研究生学术发表奖金记录表公示（2021）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</si>
</sst>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0_);[Red]\(0\)"/>
    <numFmt numFmtId="178" formatCode="[$-F800]dddd\,\ mmmm\ dd\,\ yyyy"/>
  </numFmts>
  <fonts count="3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0"/>
      <color rgb="FF000000"/>
      <name val="Trebuchet MS"/>
      <family val="2"/>
    </font>
    <font>
      <b/>
      <sz val="11"/>
      <color rgb="FFFF0000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b/>
      <sz val="11"/>
      <color theme="1"/>
      <name val="宋体"/>
      <family val="2"/>
      <scheme val="minor"/>
    </font>
    <font>
      <sz val="10.5"/>
      <color theme="1"/>
      <name val="等线"/>
      <family val="3"/>
      <charset val="134"/>
    </font>
    <font>
      <b/>
      <sz val="10.5"/>
      <color theme="1"/>
      <name val="等线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黑体"/>
      <family val="3"/>
      <charset val="134"/>
    </font>
    <font>
      <sz val="16"/>
      <name val="黑体"/>
      <family val="3"/>
      <charset val="134"/>
    </font>
    <font>
      <sz val="9"/>
      <name val="微软雅黑"/>
      <family val="2"/>
      <charset val="134"/>
    </font>
    <font>
      <b/>
      <sz val="11"/>
      <name val="宋体"/>
      <family val="2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rgb="FF000000"/>
      <name val="Microsoft YaHei UI"/>
      <family val="2"/>
      <charset val="134"/>
    </font>
    <font>
      <sz val="11"/>
      <color theme="1"/>
      <name val="Arial Unicode MS"/>
      <family val="2"/>
      <charset val="134"/>
    </font>
    <font>
      <sz val="11"/>
      <color rgb="FF000000"/>
      <name val="Arial Unicode MS"/>
      <family val="2"/>
      <charset val="134"/>
    </font>
    <font>
      <b/>
      <sz val="11"/>
      <color rgb="FF000000"/>
      <name val="Arial Unicode MS"/>
      <family val="2"/>
      <charset val="134"/>
    </font>
    <font>
      <sz val="11"/>
      <color theme="1"/>
      <name val="Arial Unicode MS"/>
      <charset val="134"/>
    </font>
    <font>
      <b/>
      <sz val="11"/>
      <color theme="1"/>
      <name val="Arial Unicode MS"/>
      <charset val="134"/>
    </font>
    <font>
      <b/>
      <sz val="11"/>
      <color theme="1"/>
      <name val="Arial Unicode MS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quotePrefix="1" applyAlignment="1">
      <alignment horizontal="center" vertical="center" wrapText="1"/>
    </xf>
    <xf numFmtId="49" fontId="0" fillId="0" borderId="0" xfId="0" quotePrefix="1" applyNumberForma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3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quotePrefix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176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57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57" fontId="9" fillId="0" borderId="1" xfId="0" applyNumberFormat="1" applyFont="1" applyBorder="1" applyAlignment="1">
      <alignment horizontal="center" vertical="center"/>
    </xf>
    <xf numFmtId="57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57" fontId="9" fillId="2" borderId="1" xfId="0" applyNumberFormat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57" fontId="0" fillId="2" borderId="1" xfId="0" applyNumberForma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57" fontId="31" fillId="0" borderId="1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B1" sqref="B1:U1"/>
    </sheetView>
  </sheetViews>
  <sheetFormatPr defaultRowHeight="13.5"/>
  <cols>
    <col min="1" max="1" width="5.75" style="17" bestFit="1" customWidth="1"/>
    <col min="2" max="3" width="7.75" bestFit="1" customWidth="1"/>
    <col min="4" max="4" width="11.625" bestFit="1" customWidth="1"/>
    <col min="5" max="6" width="7.75" bestFit="1" customWidth="1"/>
    <col min="7" max="7" width="8.875" bestFit="1" customWidth="1"/>
    <col min="8" max="8" width="21.375" bestFit="1" customWidth="1"/>
    <col min="9" max="9" width="17.25" bestFit="1" customWidth="1"/>
    <col min="10" max="10" width="15.625" bestFit="1" customWidth="1"/>
    <col min="11" max="12" width="9.75" bestFit="1" customWidth="1"/>
    <col min="14" max="14" width="7.75" bestFit="1" customWidth="1"/>
    <col min="15" max="15" width="22.75" bestFit="1" customWidth="1"/>
    <col min="16" max="16" width="7.75" bestFit="1" customWidth="1"/>
  </cols>
  <sheetData>
    <row r="1" spans="1:21" ht="20.25">
      <c r="A1" s="81"/>
      <c r="B1" s="98" t="s">
        <v>798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64.5">
      <c r="A2" s="125" t="s">
        <v>743</v>
      </c>
      <c r="B2" s="99" t="s">
        <v>657</v>
      </c>
      <c r="C2" s="100" t="s">
        <v>658</v>
      </c>
      <c r="D2" s="100" t="s">
        <v>443</v>
      </c>
      <c r="E2" s="99" t="s">
        <v>659</v>
      </c>
      <c r="F2" s="99" t="s">
        <v>660</v>
      </c>
      <c r="G2" s="99" t="s">
        <v>661</v>
      </c>
      <c r="H2" s="100" t="s">
        <v>662</v>
      </c>
      <c r="I2" s="100" t="s">
        <v>21</v>
      </c>
      <c r="J2" s="100" t="s">
        <v>663</v>
      </c>
      <c r="K2" s="100" t="s">
        <v>4</v>
      </c>
      <c r="L2" s="101" t="s">
        <v>2</v>
      </c>
      <c r="M2" s="97" t="s">
        <v>664</v>
      </c>
      <c r="N2" s="102" t="s">
        <v>665</v>
      </c>
      <c r="O2" s="99" t="s">
        <v>666</v>
      </c>
      <c r="P2" s="102" t="s">
        <v>667</v>
      </c>
      <c r="Q2" s="69" t="s">
        <v>8</v>
      </c>
      <c r="R2" s="103" t="s">
        <v>14</v>
      </c>
      <c r="S2" s="103" t="s">
        <v>15</v>
      </c>
      <c r="T2" s="69" t="s">
        <v>9</v>
      </c>
      <c r="U2" s="104" t="s">
        <v>13</v>
      </c>
    </row>
    <row r="3" spans="1:21" ht="409.5">
      <c r="A3" s="81">
        <v>1</v>
      </c>
      <c r="B3" s="103">
        <v>2021</v>
      </c>
      <c r="C3" s="104" t="s">
        <v>668</v>
      </c>
      <c r="D3" s="105">
        <v>1901111362</v>
      </c>
      <c r="E3" s="104" t="s">
        <v>669</v>
      </c>
      <c r="F3" s="104" t="s">
        <v>670</v>
      </c>
      <c r="G3" s="104" t="s">
        <v>671</v>
      </c>
      <c r="H3" s="103" t="s">
        <v>672</v>
      </c>
      <c r="I3" s="103" t="s">
        <v>673</v>
      </c>
      <c r="J3" s="106" t="s">
        <v>674</v>
      </c>
      <c r="K3" s="103" t="s">
        <v>675</v>
      </c>
      <c r="L3" s="106" t="s">
        <v>676</v>
      </c>
      <c r="M3" s="103" t="s">
        <v>677</v>
      </c>
      <c r="N3" s="104" t="s">
        <v>629</v>
      </c>
      <c r="O3" s="103" t="s">
        <v>678</v>
      </c>
      <c r="P3" s="104" t="s">
        <v>679</v>
      </c>
      <c r="Q3" s="104">
        <v>8000</v>
      </c>
      <c r="R3" s="104">
        <v>0.8</v>
      </c>
      <c r="S3" s="104">
        <v>0.7</v>
      </c>
      <c r="T3" s="104">
        <f>Q3*R3*S3</f>
        <v>4480</v>
      </c>
      <c r="U3" s="103" t="s">
        <v>680</v>
      </c>
    </row>
    <row r="4" spans="1:21" ht="409.5">
      <c r="A4" s="81">
        <v>2</v>
      </c>
      <c r="B4" s="103">
        <v>2021</v>
      </c>
      <c r="C4" s="104" t="s">
        <v>681</v>
      </c>
      <c r="D4" s="105">
        <v>2001111440</v>
      </c>
      <c r="E4" s="104" t="s">
        <v>682</v>
      </c>
      <c r="F4" s="104" t="s">
        <v>683</v>
      </c>
      <c r="G4" s="104" t="s">
        <v>23</v>
      </c>
      <c r="H4" s="103" t="s">
        <v>684</v>
      </c>
      <c r="I4" s="103" t="s">
        <v>685</v>
      </c>
      <c r="J4" s="106" t="s">
        <v>686</v>
      </c>
      <c r="K4" s="103" t="s">
        <v>687</v>
      </c>
      <c r="L4" s="106" t="s">
        <v>676</v>
      </c>
      <c r="M4" s="103" t="s">
        <v>688</v>
      </c>
      <c r="N4" s="104" t="s">
        <v>37</v>
      </c>
      <c r="O4" s="103" t="s">
        <v>689</v>
      </c>
      <c r="P4" s="104" t="s">
        <v>690</v>
      </c>
      <c r="Q4" s="104">
        <v>20000</v>
      </c>
      <c r="R4" s="106">
        <v>0.5</v>
      </c>
      <c r="S4" s="106">
        <v>0.5</v>
      </c>
      <c r="T4" s="104">
        <v>5000</v>
      </c>
      <c r="U4" s="103" t="s">
        <v>691</v>
      </c>
    </row>
    <row r="5" spans="1:21" ht="108">
      <c r="A5" s="81">
        <v>3</v>
      </c>
      <c r="B5" s="104">
        <v>2021</v>
      </c>
      <c r="C5" s="104" t="s">
        <v>692</v>
      </c>
      <c r="D5" s="104">
        <v>2001111434</v>
      </c>
      <c r="E5" s="104" t="s">
        <v>682</v>
      </c>
      <c r="F5" s="104" t="s">
        <v>693</v>
      </c>
      <c r="G5" s="104" t="s">
        <v>694</v>
      </c>
      <c r="H5" s="104" t="s">
        <v>695</v>
      </c>
      <c r="I5" s="104">
        <v>11</v>
      </c>
      <c r="J5" s="107">
        <v>44501</v>
      </c>
      <c r="K5" s="103" t="s">
        <v>696</v>
      </c>
      <c r="L5" s="106" t="s">
        <v>697</v>
      </c>
      <c r="M5" s="103" t="s">
        <v>698</v>
      </c>
      <c r="N5" s="104" t="s">
        <v>37</v>
      </c>
      <c r="O5" s="103" t="s">
        <v>699</v>
      </c>
      <c r="P5" s="104" t="s">
        <v>37</v>
      </c>
      <c r="Q5" s="104">
        <v>3000</v>
      </c>
      <c r="R5" s="104">
        <v>0.5</v>
      </c>
      <c r="S5" s="104">
        <v>0.6</v>
      </c>
      <c r="T5" s="104">
        <f t="shared" ref="T5" si="0">Q5*R5*S5</f>
        <v>900</v>
      </c>
      <c r="U5" s="104"/>
    </row>
    <row r="6" spans="1:21" ht="216">
      <c r="A6" s="81"/>
      <c r="B6" s="103">
        <v>2021</v>
      </c>
      <c r="C6" s="104" t="s">
        <v>700</v>
      </c>
      <c r="D6" s="105">
        <v>1901111386</v>
      </c>
      <c r="E6" s="104" t="s">
        <v>19</v>
      </c>
      <c r="F6" s="104" t="s">
        <v>701</v>
      </c>
      <c r="G6" s="104" t="s">
        <v>702</v>
      </c>
      <c r="H6" s="103" t="s">
        <v>703</v>
      </c>
      <c r="I6" s="103" t="s">
        <v>704</v>
      </c>
      <c r="J6" s="106" t="s">
        <v>705</v>
      </c>
      <c r="K6" s="103" t="s">
        <v>706</v>
      </c>
      <c r="L6" s="106" t="s">
        <v>707</v>
      </c>
      <c r="M6" s="103" t="s">
        <v>708</v>
      </c>
      <c r="N6" s="104" t="s">
        <v>28</v>
      </c>
      <c r="O6" s="103" t="s">
        <v>709</v>
      </c>
      <c r="P6" s="104" t="s">
        <v>710</v>
      </c>
      <c r="Q6" s="104">
        <v>20000</v>
      </c>
      <c r="R6" s="104">
        <v>0.8</v>
      </c>
      <c r="S6" s="104">
        <v>0.5</v>
      </c>
      <c r="T6" s="104">
        <f>Q6*R6*S6</f>
        <v>8000</v>
      </c>
      <c r="U6" s="104"/>
    </row>
    <row r="7" spans="1:21" ht="189">
      <c r="A7" s="81">
        <v>4</v>
      </c>
      <c r="B7" s="103">
        <v>2021</v>
      </c>
      <c r="C7" s="104" t="s">
        <v>711</v>
      </c>
      <c r="D7" s="105">
        <v>1901111386</v>
      </c>
      <c r="E7" s="104" t="s">
        <v>19</v>
      </c>
      <c r="F7" s="104" t="s">
        <v>683</v>
      </c>
      <c r="G7" s="104" t="s">
        <v>702</v>
      </c>
      <c r="H7" s="103" t="s">
        <v>712</v>
      </c>
      <c r="I7" s="103" t="s">
        <v>713</v>
      </c>
      <c r="J7" s="106" t="s">
        <v>686</v>
      </c>
      <c r="K7" s="103" t="s">
        <v>714</v>
      </c>
      <c r="L7" s="106"/>
      <c r="M7" s="103" t="s">
        <v>715</v>
      </c>
      <c r="N7" s="104" t="s">
        <v>716</v>
      </c>
      <c r="O7" s="103" t="s">
        <v>717</v>
      </c>
      <c r="P7" s="104" t="s">
        <v>37</v>
      </c>
      <c r="Q7" s="104">
        <v>20000</v>
      </c>
      <c r="R7" s="104">
        <v>0.8</v>
      </c>
      <c r="S7" s="104">
        <v>0.5</v>
      </c>
      <c r="T7" s="104">
        <f>Q7*R7*S7</f>
        <v>8000</v>
      </c>
      <c r="U7" s="104"/>
    </row>
    <row r="8" spans="1:21" ht="94.5">
      <c r="A8" s="81">
        <v>5</v>
      </c>
      <c r="B8" s="103">
        <v>2021</v>
      </c>
      <c r="C8" s="104" t="s">
        <v>718</v>
      </c>
      <c r="D8" s="105">
        <v>2101111619</v>
      </c>
      <c r="E8" s="104" t="s">
        <v>719</v>
      </c>
      <c r="F8" s="104" t="s">
        <v>720</v>
      </c>
      <c r="G8" s="104" t="s">
        <v>31</v>
      </c>
      <c r="H8" s="104" t="s">
        <v>721</v>
      </c>
      <c r="I8" s="104" t="s">
        <v>722</v>
      </c>
      <c r="J8" s="106" t="s">
        <v>723</v>
      </c>
      <c r="K8" s="103" t="s">
        <v>724</v>
      </c>
      <c r="L8" s="106"/>
      <c r="M8" s="103" t="s">
        <v>725</v>
      </c>
      <c r="N8" s="104" t="s">
        <v>679</v>
      </c>
      <c r="O8" s="103" t="s">
        <v>726</v>
      </c>
      <c r="P8" s="104" t="s">
        <v>629</v>
      </c>
      <c r="Q8" s="104">
        <v>3000</v>
      </c>
      <c r="R8" s="104">
        <v>0.5</v>
      </c>
      <c r="S8" s="104">
        <v>0.6</v>
      </c>
      <c r="T8" s="104">
        <v>900</v>
      </c>
      <c r="U8" s="104"/>
    </row>
    <row r="9" spans="1:21" ht="108">
      <c r="A9" s="81">
        <v>6</v>
      </c>
      <c r="B9" s="53">
        <v>2021</v>
      </c>
      <c r="C9" s="81" t="s">
        <v>727</v>
      </c>
      <c r="D9" s="108">
        <v>2001111410</v>
      </c>
      <c r="E9" s="81" t="s">
        <v>728</v>
      </c>
      <c r="F9" s="55" t="s">
        <v>720</v>
      </c>
      <c r="G9" s="81" t="s">
        <v>729</v>
      </c>
      <c r="H9" s="81" t="s">
        <v>730</v>
      </c>
      <c r="I9" s="82" t="s">
        <v>731</v>
      </c>
      <c r="J9" s="109" t="s">
        <v>732</v>
      </c>
      <c r="K9" s="82" t="s">
        <v>733</v>
      </c>
      <c r="L9" s="110"/>
      <c r="M9" s="53" t="s">
        <v>734</v>
      </c>
      <c r="N9" s="81" t="s">
        <v>629</v>
      </c>
      <c r="O9" s="53" t="s">
        <v>735</v>
      </c>
      <c r="P9" s="81" t="s">
        <v>736</v>
      </c>
      <c r="Q9" s="81">
        <v>3000</v>
      </c>
      <c r="R9" s="81">
        <v>0.8</v>
      </c>
      <c r="S9" s="81">
        <v>0.6</v>
      </c>
      <c r="T9" s="81">
        <f>Q9*R9*S9</f>
        <v>1440</v>
      </c>
      <c r="U9" s="81"/>
    </row>
    <row r="10" spans="1:21" ht="175.5">
      <c r="A10" s="81">
        <v>7</v>
      </c>
      <c r="B10" s="81">
        <v>2021</v>
      </c>
      <c r="C10" s="81" t="s">
        <v>737</v>
      </c>
      <c r="D10" s="81">
        <v>1801111425</v>
      </c>
      <c r="E10" s="81" t="s">
        <v>19</v>
      </c>
      <c r="F10" s="81" t="s">
        <v>670</v>
      </c>
      <c r="G10" s="81" t="s">
        <v>702</v>
      </c>
      <c r="H10" s="82" t="s">
        <v>738</v>
      </c>
      <c r="I10" s="81">
        <v>87</v>
      </c>
      <c r="J10" s="111">
        <v>44256</v>
      </c>
      <c r="K10" s="82" t="s">
        <v>739</v>
      </c>
      <c r="L10" s="110" t="s">
        <v>740</v>
      </c>
      <c r="M10" s="82" t="s">
        <v>741</v>
      </c>
      <c r="N10" s="81" t="s">
        <v>716</v>
      </c>
      <c r="O10" s="82" t="s">
        <v>742</v>
      </c>
      <c r="P10" s="81" t="s">
        <v>679</v>
      </c>
      <c r="Q10" s="81">
        <v>8000</v>
      </c>
      <c r="R10" s="81">
        <v>0.5</v>
      </c>
      <c r="S10" s="81">
        <v>0.5</v>
      </c>
      <c r="T10" s="81">
        <v>2000</v>
      </c>
      <c r="U10" s="93"/>
    </row>
    <row r="11" spans="1:21" ht="409.5">
      <c r="A11" s="81">
        <v>8</v>
      </c>
      <c r="B11" s="97">
        <v>2021</v>
      </c>
      <c r="C11" s="95" t="s">
        <v>744</v>
      </c>
      <c r="D11" s="112">
        <v>1601111348</v>
      </c>
      <c r="E11" s="95" t="s">
        <v>745</v>
      </c>
      <c r="F11" s="95" t="s">
        <v>746</v>
      </c>
      <c r="G11" s="95" t="s">
        <v>23</v>
      </c>
      <c r="H11" s="95" t="s">
        <v>747</v>
      </c>
      <c r="I11" s="112" t="s">
        <v>748</v>
      </c>
      <c r="J11" s="113" t="s">
        <v>749</v>
      </c>
      <c r="K11" s="95" t="s">
        <v>750</v>
      </c>
      <c r="L11" s="113" t="s">
        <v>751</v>
      </c>
      <c r="M11" s="95" t="s">
        <v>752</v>
      </c>
      <c r="N11" s="95" t="s">
        <v>37</v>
      </c>
      <c r="O11" s="95" t="s">
        <v>753</v>
      </c>
      <c r="P11" s="93" t="s">
        <v>754</v>
      </c>
      <c r="Q11" s="93">
        <v>8000</v>
      </c>
      <c r="R11" s="95">
        <v>0.5</v>
      </c>
      <c r="S11" s="95">
        <v>0.5</v>
      </c>
      <c r="T11" s="93">
        <f>Q11*R11*S11</f>
        <v>2000</v>
      </c>
      <c r="U11" s="123"/>
    </row>
    <row r="12" spans="1:21" ht="108">
      <c r="A12" s="81">
        <v>9</v>
      </c>
      <c r="B12" s="93">
        <v>2021</v>
      </c>
      <c r="C12" s="93" t="s">
        <v>755</v>
      </c>
      <c r="D12" s="93">
        <v>1801213859</v>
      </c>
      <c r="E12" s="93" t="s">
        <v>756</v>
      </c>
      <c r="F12" s="93" t="s">
        <v>746</v>
      </c>
      <c r="G12" s="93" t="s">
        <v>757</v>
      </c>
      <c r="H12" s="93" t="s">
        <v>758</v>
      </c>
      <c r="I12" s="93" t="s">
        <v>652</v>
      </c>
      <c r="J12" s="114"/>
      <c r="K12" s="95" t="s">
        <v>759</v>
      </c>
      <c r="L12" s="94"/>
      <c r="M12" s="97" t="s">
        <v>760</v>
      </c>
      <c r="N12" s="93" t="s">
        <v>754</v>
      </c>
      <c r="O12" s="97" t="s">
        <v>761</v>
      </c>
      <c r="P12" s="93" t="s">
        <v>37</v>
      </c>
      <c r="Q12" s="93">
        <v>8000</v>
      </c>
      <c r="R12" s="93">
        <v>0.8</v>
      </c>
      <c r="S12" s="93">
        <v>0.6</v>
      </c>
      <c r="T12" s="93">
        <v>3840</v>
      </c>
      <c r="U12" s="93"/>
    </row>
    <row r="13" spans="1:21" ht="81">
      <c r="A13" s="81">
        <v>10</v>
      </c>
      <c r="B13" s="93">
        <v>2021</v>
      </c>
      <c r="C13" s="93" t="s">
        <v>762</v>
      </c>
      <c r="D13" s="93">
        <v>1601111355</v>
      </c>
      <c r="E13" s="93" t="s">
        <v>19</v>
      </c>
      <c r="F13" s="93" t="s">
        <v>763</v>
      </c>
      <c r="G13" s="93" t="s">
        <v>729</v>
      </c>
      <c r="H13" s="93" t="s">
        <v>764</v>
      </c>
      <c r="I13" s="115">
        <v>37</v>
      </c>
      <c r="J13" s="94" t="s">
        <v>765</v>
      </c>
      <c r="K13" s="116" t="s">
        <v>766</v>
      </c>
      <c r="L13" s="113" t="s">
        <v>767</v>
      </c>
      <c r="M13" s="95" t="s">
        <v>768</v>
      </c>
      <c r="N13" s="93" t="s">
        <v>769</v>
      </c>
      <c r="O13" s="117" t="s">
        <v>770</v>
      </c>
      <c r="P13" s="93" t="s">
        <v>771</v>
      </c>
      <c r="Q13" s="93">
        <v>8000</v>
      </c>
      <c r="R13" s="93">
        <v>0.8</v>
      </c>
      <c r="S13" s="93">
        <v>0.6</v>
      </c>
      <c r="T13" s="93">
        <v>3840</v>
      </c>
      <c r="U13" s="93"/>
    </row>
    <row r="14" spans="1:21" ht="409.5">
      <c r="A14" s="81"/>
      <c r="B14" s="118">
        <v>2021</v>
      </c>
      <c r="C14" s="118" t="s">
        <v>772</v>
      </c>
      <c r="D14" s="118">
        <v>2006389425</v>
      </c>
      <c r="E14" s="118" t="s">
        <v>773</v>
      </c>
      <c r="F14" s="118" t="s">
        <v>774</v>
      </c>
      <c r="G14" s="118" t="s">
        <v>23</v>
      </c>
      <c r="H14" s="118" t="s">
        <v>775</v>
      </c>
      <c r="I14" s="118" t="s">
        <v>776</v>
      </c>
      <c r="J14" s="119">
        <v>44409</v>
      </c>
      <c r="K14" s="118" t="s">
        <v>777</v>
      </c>
      <c r="L14" s="120" t="s">
        <v>778</v>
      </c>
      <c r="M14" s="121" t="s">
        <v>779</v>
      </c>
      <c r="N14" s="118" t="s">
        <v>37</v>
      </c>
      <c r="O14" s="122" t="s">
        <v>780</v>
      </c>
      <c r="P14" s="118" t="s">
        <v>781</v>
      </c>
      <c r="Q14" s="118">
        <v>3000</v>
      </c>
      <c r="R14" s="118">
        <v>0.8</v>
      </c>
      <c r="S14" s="118">
        <v>0.5</v>
      </c>
      <c r="T14" s="118">
        <v>1200</v>
      </c>
      <c r="U14" s="123"/>
    </row>
    <row r="15" spans="1:21" ht="243">
      <c r="A15" s="124">
        <v>11</v>
      </c>
      <c r="B15" s="118">
        <v>2021</v>
      </c>
      <c r="C15" s="118" t="s">
        <v>782</v>
      </c>
      <c r="D15" s="118">
        <v>2006389425</v>
      </c>
      <c r="E15" s="118" t="s">
        <v>783</v>
      </c>
      <c r="F15" s="118" t="s">
        <v>784</v>
      </c>
      <c r="G15" s="118" t="s">
        <v>23</v>
      </c>
      <c r="H15" s="118" t="s">
        <v>785</v>
      </c>
      <c r="I15" s="118" t="s">
        <v>786</v>
      </c>
      <c r="J15" s="119">
        <v>44317</v>
      </c>
      <c r="K15" s="118" t="s">
        <v>787</v>
      </c>
      <c r="L15" s="118" t="s">
        <v>788</v>
      </c>
      <c r="M15" s="118" t="s">
        <v>789</v>
      </c>
      <c r="N15" s="118" t="s">
        <v>781</v>
      </c>
      <c r="O15" s="118" t="s">
        <v>790</v>
      </c>
      <c r="P15" s="118" t="s">
        <v>37</v>
      </c>
      <c r="Q15" s="118">
        <v>3000</v>
      </c>
      <c r="R15" s="118">
        <v>0.5</v>
      </c>
      <c r="S15" s="118">
        <v>0.6</v>
      </c>
      <c r="T15" s="118">
        <v>900</v>
      </c>
      <c r="U15" s="123"/>
    </row>
    <row r="16" spans="1:21" ht="351">
      <c r="A16" s="124"/>
      <c r="B16" s="118">
        <v>2021</v>
      </c>
      <c r="C16" s="118" t="s">
        <v>772</v>
      </c>
      <c r="D16" s="118">
        <v>2006389425</v>
      </c>
      <c r="E16" s="118" t="s">
        <v>783</v>
      </c>
      <c r="F16" s="118" t="s">
        <v>791</v>
      </c>
      <c r="G16" s="118" t="s">
        <v>23</v>
      </c>
      <c r="H16" s="118" t="s">
        <v>792</v>
      </c>
      <c r="I16" s="118" t="s">
        <v>793</v>
      </c>
      <c r="J16" s="119">
        <v>44256</v>
      </c>
      <c r="K16" s="118" t="s">
        <v>794</v>
      </c>
      <c r="L16" s="120" t="s">
        <v>795</v>
      </c>
      <c r="M16" s="118" t="s">
        <v>796</v>
      </c>
      <c r="N16" s="118" t="s">
        <v>781</v>
      </c>
      <c r="O16" s="122" t="s">
        <v>797</v>
      </c>
      <c r="P16" s="118" t="s">
        <v>37</v>
      </c>
      <c r="Q16" s="118">
        <v>3000</v>
      </c>
      <c r="R16" s="118">
        <v>0.8</v>
      </c>
      <c r="S16" s="118">
        <v>0.5</v>
      </c>
      <c r="T16" s="118">
        <v>1200</v>
      </c>
      <c r="U16" s="123"/>
    </row>
  </sheetData>
  <mergeCells count="2">
    <mergeCell ref="B1:U1"/>
    <mergeCell ref="A15:A16"/>
  </mergeCells>
  <phoneticPr fontId="3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opLeftCell="A22" workbookViewId="0">
      <selection activeCell="H21" sqref="H21"/>
    </sheetView>
  </sheetViews>
  <sheetFormatPr defaultRowHeight="13.5"/>
  <cols>
    <col min="1" max="1" width="5.25" style="74" customWidth="1"/>
    <col min="2" max="2" width="5.75" style="74" customWidth="1"/>
    <col min="3" max="3" width="6.5" style="74" customWidth="1"/>
    <col min="4" max="4" width="13.875" style="74" customWidth="1"/>
    <col min="5" max="5" width="6" style="74" customWidth="1"/>
    <col min="6" max="6" width="5.875" style="74" customWidth="1"/>
    <col min="7" max="7" width="9" style="74"/>
    <col min="8" max="8" width="18.25" style="55" customWidth="1"/>
    <col min="9" max="9" width="8.625" style="74" customWidth="1"/>
    <col min="10" max="10" width="11.375" style="74" customWidth="1"/>
    <col min="11" max="11" width="21.25" style="74" customWidth="1"/>
    <col min="12" max="12" width="11.875" style="74" customWidth="1"/>
    <col min="13" max="13" width="12.875" style="74" customWidth="1"/>
    <col min="14" max="14" width="6.375" style="74" customWidth="1"/>
    <col min="15" max="15" width="36.5" style="74" customWidth="1"/>
    <col min="16" max="16" width="7" style="74" customWidth="1"/>
    <col min="17" max="17" width="7.875" style="74" customWidth="1"/>
    <col min="18" max="20" width="9" style="74"/>
    <col min="21" max="21" width="11.375" style="74" customWidth="1"/>
    <col min="22" max="16384" width="9" style="74"/>
  </cols>
  <sheetData>
    <row r="1" spans="1:22" s="80" customFormat="1" ht="20.25">
      <c r="B1" s="89" t="s">
        <v>437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71"/>
    </row>
    <row r="2" spans="1:22" ht="67.5">
      <c r="A2" s="72" t="s">
        <v>634</v>
      </c>
      <c r="B2" s="54" t="s">
        <v>441</v>
      </c>
      <c r="C2" s="72" t="s">
        <v>442</v>
      </c>
      <c r="D2" s="72" t="s">
        <v>443</v>
      </c>
      <c r="E2" s="54" t="s">
        <v>11</v>
      </c>
      <c r="F2" s="54" t="s">
        <v>444</v>
      </c>
      <c r="G2" s="54" t="s">
        <v>445</v>
      </c>
      <c r="H2" s="54" t="s">
        <v>446</v>
      </c>
      <c r="I2" s="72" t="s">
        <v>447</v>
      </c>
      <c r="J2" s="72" t="s">
        <v>448</v>
      </c>
      <c r="K2" s="72" t="s">
        <v>449</v>
      </c>
      <c r="L2" s="73" t="s">
        <v>450</v>
      </c>
      <c r="M2" s="56" t="s">
        <v>590</v>
      </c>
      <c r="N2" s="54" t="s">
        <v>16</v>
      </c>
      <c r="O2" s="54" t="s">
        <v>591</v>
      </c>
      <c r="P2" s="54" t="s">
        <v>10</v>
      </c>
      <c r="Q2" s="74" t="s">
        <v>451</v>
      </c>
      <c r="R2" s="56" t="s">
        <v>14</v>
      </c>
      <c r="S2" s="56" t="s">
        <v>592</v>
      </c>
      <c r="T2" s="74" t="s">
        <v>452</v>
      </c>
      <c r="U2" s="59" t="s">
        <v>13</v>
      </c>
    </row>
    <row r="3" spans="1:22" ht="67.5">
      <c r="A3" s="74">
        <v>1</v>
      </c>
      <c r="B3" s="56">
        <v>2020</v>
      </c>
      <c r="C3" s="74" t="s">
        <v>335</v>
      </c>
      <c r="D3" s="75" t="s">
        <v>609</v>
      </c>
      <c r="E3" s="74" t="s">
        <v>453</v>
      </c>
      <c r="F3" s="74" t="s">
        <v>336</v>
      </c>
      <c r="G3" s="74" t="s">
        <v>337</v>
      </c>
      <c r="H3" s="55" t="s">
        <v>438</v>
      </c>
      <c r="I3" s="74">
        <v>1</v>
      </c>
      <c r="J3" s="68" t="s">
        <v>439</v>
      </c>
      <c r="K3" s="55" t="s">
        <v>440</v>
      </c>
      <c r="L3" s="68" t="s">
        <v>454</v>
      </c>
      <c r="M3" s="55" t="s">
        <v>589</v>
      </c>
      <c r="N3" s="74" t="s">
        <v>455</v>
      </c>
      <c r="O3" s="55" t="s">
        <v>516</v>
      </c>
      <c r="P3" s="74" t="s">
        <v>149</v>
      </c>
      <c r="Q3" s="74">
        <v>20000</v>
      </c>
      <c r="R3" s="74">
        <v>0.8</v>
      </c>
      <c r="S3" s="74">
        <v>0.7</v>
      </c>
      <c r="T3" s="74">
        <v>11200</v>
      </c>
    </row>
    <row r="4" spans="1:22" ht="117.75" customHeight="1">
      <c r="A4" s="74">
        <v>2</v>
      </c>
      <c r="B4" s="56">
        <v>2020</v>
      </c>
      <c r="C4" s="74" t="s">
        <v>517</v>
      </c>
      <c r="D4" s="75" t="s">
        <v>518</v>
      </c>
      <c r="E4" s="74" t="s">
        <v>498</v>
      </c>
      <c r="F4" s="74" t="s">
        <v>519</v>
      </c>
      <c r="G4" s="74" t="s">
        <v>337</v>
      </c>
      <c r="H4" s="69" t="s">
        <v>522</v>
      </c>
      <c r="I4" s="69">
        <v>87</v>
      </c>
      <c r="J4" s="69" t="s">
        <v>523</v>
      </c>
      <c r="K4" s="70" t="s">
        <v>521</v>
      </c>
      <c r="L4" s="69" t="s">
        <v>524</v>
      </c>
      <c r="M4" s="70" t="s">
        <v>593</v>
      </c>
      <c r="N4" s="74" t="s">
        <v>525</v>
      </c>
      <c r="O4" s="55" t="s">
        <v>527</v>
      </c>
      <c r="P4" s="74" t="s">
        <v>526</v>
      </c>
      <c r="Q4" s="74">
        <v>8000</v>
      </c>
      <c r="R4" s="74">
        <v>0.5</v>
      </c>
      <c r="S4" s="74">
        <v>0.5</v>
      </c>
      <c r="T4" s="74">
        <v>2000</v>
      </c>
    </row>
    <row r="5" spans="1:22" ht="121.5">
      <c r="A5" s="86">
        <v>3</v>
      </c>
      <c r="B5" s="74">
        <v>2020</v>
      </c>
      <c r="C5" s="74" t="s">
        <v>456</v>
      </c>
      <c r="D5" s="61" t="s">
        <v>637</v>
      </c>
      <c r="E5" s="74" t="s">
        <v>636</v>
      </c>
      <c r="F5" s="55" t="s">
        <v>457</v>
      </c>
      <c r="G5" s="74" t="s">
        <v>466</v>
      </c>
      <c r="H5" s="55" t="s">
        <v>468</v>
      </c>
      <c r="I5" s="74">
        <v>245</v>
      </c>
      <c r="J5" s="74" t="s">
        <v>458</v>
      </c>
      <c r="K5" s="55" t="s">
        <v>459</v>
      </c>
      <c r="L5" s="68" t="s">
        <v>454</v>
      </c>
      <c r="M5" s="56" t="s">
        <v>594</v>
      </c>
      <c r="N5" s="74" t="s">
        <v>469</v>
      </c>
      <c r="O5" s="55" t="s">
        <v>470</v>
      </c>
      <c r="P5" s="74" t="s">
        <v>472</v>
      </c>
      <c r="Q5" s="74">
        <v>3000</v>
      </c>
      <c r="R5" s="74">
        <v>0.8</v>
      </c>
      <c r="S5" s="74">
        <v>0.7</v>
      </c>
      <c r="T5" s="74">
        <v>1680</v>
      </c>
      <c r="U5" s="55" t="s">
        <v>635</v>
      </c>
    </row>
    <row r="6" spans="1:22" ht="57.75" customHeight="1">
      <c r="A6" s="87"/>
      <c r="B6" s="74">
        <v>2020</v>
      </c>
      <c r="C6" s="74" t="s">
        <v>456</v>
      </c>
      <c r="D6" s="59">
        <v>2001111410</v>
      </c>
      <c r="E6" s="74" t="s">
        <v>465</v>
      </c>
      <c r="F6" s="74" t="s">
        <v>20</v>
      </c>
      <c r="G6" s="74" t="s">
        <v>467</v>
      </c>
      <c r="H6" s="55" t="s">
        <v>460</v>
      </c>
      <c r="I6" s="55" t="s">
        <v>461</v>
      </c>
      <c r="J6" s="74" t="s">
        <v>462</v>
      </c>
      <c r="K6" s="55" t="s">
        <v>463</v>
      </c>
      <c r="L6" s="74" t="s">
        <v>464</v>
      </c>
      <c r="M6" s="56" t="s">
        <v>595</v>
      </c>
      <c r="N6" s="74" t="s">
        <v>28</v>
      </c>
      <c r="O6" s="55" t="s">
        <v>471</v>
      </c>
      <c r="P6" s="74" t="s">
        <v>473</v>
      </c>
      <c r="Q6" s="74">
        <v>8000</v>
      </c>
      <c r="R6" s="74">
        <v>0.8</v>
      </c>
      <c r="S6" s="74">
        <v>0.5</v>
      </c>
      <c r="T6" s="74">
        <v>3200</v>
      </c>
    </row>
    <row r="7" spans="1:22" ht="60" customHeight="1">
      <c r="A7" s="86">
        <v>4</v>
      </c>
      <c r="B7" s="74">
        <v>2020</v>
      </c>
      <c r="C7" s="74" t="s">
        <v>474</v>
      </c>
      <c r="D7" s="79">
        <v>1601111357</v>
      </c>
      <c r="E7" s="74" t="s">
        <v>475</v>
      </c>
      <c r="F7" s="55" t="s">
        <v>477</v>
      </c>
      <c r="G7" s="74" t="s">
        <v>478</v>
      </c>
      <c r="H7" s="55" t="s">
        <v>480</v>
      </c>
      <c r="I7" s="55" t="s">
        <v>482</v>
      </c>
      <c r="J7" s="74">
        <v>20190601</v>
      </c>
      <c r="K7" s="74" t="s">
        <v>485</v>
      </c>
      <c r="L7" s="74" t="s">
        <v>488</v>
      </c>
      <c r="M7" s="56" t="s">
        <v>596</v>
      </c>
      <c r="N7" s="74" t="s">
        <v>491</v>
      </c>
      <c r="O7" s="55" t="s">
        <v>493</v>
      </c>
      <c r="P7" s="74" t="s">
        <v>494</v>
      </c>
      <c r="Q7" s="74">
        <v>3000</v>
      </c>
      <c r="R7" s="74">
        <v>1</v>
      </c>
      <c r="S7" s="74">
        <v>0.6</v>
      </c>
      <c r="T7" s="74">
        <v>1800</v>
      </c>
    </row>
    <row r="8" spans="1:22" ht="63" customHeight="1">
      <c r="A8" s="90"/>
      <c r="B8" s="74">
        <v>2020</v>
      </c>
      <c r="C8" s="74" t="s">
        <v>474</v>
      </c>
      <c r="D8" s="79">
        <v>1601111357</v>
      </c>
      <c r="E8" s="74" t="s">
        <v>476</v>
      </c>
      <c r="F8" s="55" t="s">
        <v>477</v>
      </c>
      <c r="G8" s="74" t="s">
        <v>479</v>
      </c>
      <c r="H8" s="55" t="s">
        <v>480</v>
      </c>
      <c r="I8" s="55" t="s">
        <v>483</v>
      </c>
      <c r="J8" s="74">
        <v>201911</v>
      </c>
      <c r="K8" s="55" t="s">
        <v>486</v>
      </c>
      <c r="L8" s="74" t="s">
        <v>489</v>
      </c>
      <c r="M8" s="56" t="s">
        <v>597</v>
      </c>
      <c r="N8" s="74" t="s">
        <v>492</v>
      </c>
      <c r="O8" s="55" t="s">
        <v>641</v>
      </c>
      <c r="P8" s="74" t="s">
        <v>495</v>
      </c>
      <c r="Q8" s="74">
        <v>3000</v>
      </c>
      <c r="R8" s="74">
        <v>0.8</v>
      </c>
      <c r="S8" s="74">
        <v>0.5</v>
      </c>
      <c r="T8" s="74">
        <v>1200</v>
      </c>
    </row>
    <row r="9" spans="1:22" ht="65.25" customHeight="1">
      <c r="A9" s="87"/>
      <c r="B9" s="74">
        <v>2020</v>
      </c>
      <c r="C9" s="74" t="s">
        <v>474</v>
      </c>
      <c r="D9" s="79">
        <v>1601111357</v>
      </c>
      <c r="E9" s="74" t="s">
        <v>19</v>
      </c>
      <c r="F9" s="55" t="s">
        <v>477</v>
      </c>
      <c r="G9" s="74" t="s">
        <v>31</v>
      </c>
      <c r="H9" s="55" t="s">
        <v>481</v>
      </c>
      <c r="I9" s="55" t="s">
        <v>484</v>
      </c>
      <c r="J9" s="74">
        <v>202008</v>
      </c>
      <c r="K9" s="55" t="s">
        <v>487</v>
      </c>
      <c r="L9" s="74" t="s">
        <v>490</v>
      </c>
      <c r="M9" s="55" t="s">
        <v>598</v>
      </c>
      <c r="N9" s="74" t="s">
        <v>491</v>
      </c>
      <c r="O9" s="55" t="s">
        <v>496</v>
      </c>
      <c r="P9" s="74" t="s">
        <v>37</v>
      </c>
      <c r="Q9" s="74">
        <v>3000</v>
      </c>
      <c r="R9" s="74">
        <v>0.8</v>
      </c>
      <c r="S9" s="74">
        <v>0.5</v>
      </c>
      <c r="T9" s="74">
        <v>1200</v>
      </c>
    </row>
    <row r="10" spans="1:22" ht="91.5" customHeight="1">
      <c r="A10" s="84">
        <v>5</v>
      </c>
      <c r="B10" s="74">
        <v>2020</v>
      </c>
      <c r="C10" s="74" t="s">
        <v>497</v>
      </c>
      <c r="D10" s="74">
        <v>1701111379</v>
      </c>
      <c r="E10" s="74" t="s">
        <v>498</v>
      </c>
      <c r="F10" s="74" t="s">
        <v>500</v>
      </c>
      <c r="G10" s="74" t="s">
        <v>501</v>
      </c>
      <c r="H10" s="55" t="s">
        <v>502</v>
      </c>
      <c r="I10" s="55" t="s">
        <v>504</v>
      </c>
      <c r="J10" s="74" t="s">
        <v>506</v>
      </c>
      <c r="K10" s="55" t="s">
        <v>511</v>
      </c>
      <c r="L10" s="74" t="s">
        <v>508</v>
      </c>
      <c r="M10" s="55" t="s">
        <v>599</v>
      </c>
      <c r="N10" s="74" t="s">
        <v>510</v>
      </c>
      <c r="O10" s="55" t="s">
        <v>513</v>
      </c>
      <c r="P10" s="74" t="s">
        <v>514</v>
      </c>
      <c r="Q10" s="74">
        <v>3000</v>
      </c>
      <c r="R10" s="74">
        <v>0.8</v>
      </c>
      <c r="S10" s="74">
        <v>0.5</v>
      </c>
      <c r="T10" s="74">
        <v>1200</v>
      </c>
    </row>
    <row r="11" spans="1:22" ht="67.5">
      <c r="A11" s="85"/>
      <c r="B11" s="74">
        <v>2020</v>
      </c>
      <c r="C11" s="74" t="s">
        <v>497</v>
      </c>
      <c r="D11" s="74">
        <v>1701111379</v>
      </c>
      <c r="E11" s="74" t="s">
        <v>499</v>
      </c>
      <c r="F11" s="74" t="s">
        <v>573</v>
      </c>
      <c r="G11" s="74" t="s">
        <v>501</v>
      </c>
      <c r="H11" s="55" t="s">
        <v>503</v>
      </c>
      <c r="I11" s="55" t="s">
        <v>505</v>
      </c>
      <c r="J11" s="74" t="s">
        <v>507</v>
      </c>
      <c r="K11" s="55" t="s">
        <v>512</v>
      </c>
      <c r="L11" s="74" t="s">
        <v>509</v>
      </c>
      <c r="M11" s="72" t="s">
        <v>497</v>
      </c>
      <c r="N11" s="74" t="s">
        <v>607</v>
      </c>
      <c r="O11" s="55" t="s">
        <v>513</v>
      </c>
      <c r="P11" s="74" t="s">
        <v>515</v>
      </c>
      <c r="Q11" s="74">
        <v>3000</v>
      </c>
      <c r="R11" s="74">
        <v>0.8</v>
      </c>
      <c r="S11" s="74">
        <v>1</v>
      </c>
      <c r="T11" s="74">
        <v>2400</v>
      </c>
    </row>
    <row r="12" spans="1:22" ht="54">
      <c r="A12" s="74">
        <v>6</v>
      </c>
      <c r="B12" s="56">
        <v>2020</v>
      </c>
      <c r="C12" s="74" t="s">
        <v>610</v>
      </c>
      <c r="D12" s="76">
        <v>1601111351</v>
      </c>
      <c r="E12" s="74" t="s">
        <v>532</v>
      </c>
      <c r="F12" s="74" t="s">
        <v>520</v>
      </c>
      <c r="G12" s="74" t="s">
        <v>49</v>
      </c>
      <c r="H12" s="74" t="s">
        <v>533</v>
      </c>
      <c r="I12" s="55" t="s">
        <v>528</v>
      </c>
      <c r="J12" s="77" t="s">
        <v>529</v>
      </c>
      <c r="K12" s="55" t="s">
        <v>530</v>
      </c>
      <c r="L12" s="68" t="s">
        <v>531</v>
      </c>
      <c r="M12" s="55" t="s">
        <v>642</v>
      </c>
      <c r="N12" s="74" t="s">
        <v>53</v>
      </c>
      <c r="O12" s="55" t="s">
        <v>74</v>
      </c>
      <c r="P12" s="74" t="s">
        <v>51</v>
      </c>
      <c r="Q12" s="74">
        <v>8000</v>
      </c>
      <c r="R12" s="74">
        <v>1</v>
      </c>
      <c r="S12" s="74">
        <v>0.7</v>
      </c>
      <c r="T12" s="74">
        <v>5600</v>
      </c>
    </row>
    <row r="13" spans="1:22" ht="108">
      <c r="A13" s="74">
        <v>7</v>
      </c>
      <c r="B13" s="74">
        <v>2020</v>
      </c>
      <c r="C13" s="74" t="s">
        <v>534</v>
      </c>
      <c r="D13" s="74">
        <v>1801213846</v>
      </c>
      <c r="E13" s="74" t="s">
        <v>535</v>
      </c>
      <c r="F13" s="74" t="s">
        <v>520</v>
      </c>
      <c r="G13" s="74" t="s">
        <v>536</v>
      </c>
      <c r="H13" s="55" t="s">
        <v>537</v>
      </c>
      <c r="I13" s="74">
        <v>59</v>
      </c>
      <c r="J13" s="74" t="s">
        <v>538</v>
      </c>
      <c r="K13" s="55" t="s">
        <v>539</v>
      </c>
      <c r="L13" s="74">
        <v>101374</v>
      </c>
      <c r="M13" s="55" t="s">
        <v>600</v>
      </c>
      <c r="N13" s="74" t="s">
        <v>540</v>
      </c>
      <c r="O13" s="55" t="s">
        <v>541</v>
      </c>
      <c r="P13" s="74" t="s">
        <v>542</v>
      </c>
      <c r="Q13" s="74">
        <v>8000</v>
      </c>
      <c r="R13" s="74">
        <v>0.5</v>
      </c>
      <c r="S13" s="74">
        <v>0.5</v>
      </c>
      <c r="T13" s="74">
        <v>2000</v>
      </c>
    </row>
    <row r="14" spans="1:22" ht="103.5" customHeight="1">
      <c r="A14" s="86">
        <v>8</v>
      </c>
      <c r="B14" s="74">
        <v>2020</v>
      </c>
      <c r="C14" s="74" t="s">
        <v>543</v>
      </c>
      <c r="D14" s="74">
        <v>2006393071</v>
      </c>
      <c r="E14" s="74" t="s">
        <v>544</v>
      </c>
      <c r="F14" s="74" t="s">
        <v>568</v>
      </c>
      <c r="G14" s="74" t="s">
        <v>552</v>
      </c>
      <c r="H14" s="74" t="s">
        <v>569</v>
      </c>
      <c r="I14" s="55" t="s">
        <v>546</v>
      </c>
      <c r="J14" s="74">
        <v>2020</v>
      </c>
      <c r="K14" s="55" t="s">
        <v>547</v>
      </c>
      <c r="L14" s="74" t="s">
        <v>549</v>
      </c>
      <c r="M14" s="56" t="s">
        <v>601</v>
      </c>
      <c r="N14" s="74" t="s">
        <v>551</v>
      </c>
      <c r="O14" s="55" t="s">
        <v>643</v>
      </c>
      <c r="P14" s="74" t="s">
        <v>570</v>
      </c>
      <c r="Q14" s="74">
        <v>8000</v>
      </c>
      <c r="R14" s="74">
        <v>0.8</v>
      </c>
      <c r="S14" s="74">
        <v>0.5</v>
      </c>
      <c r="T14" s="74">
        <v>3200</v>
      </c>
    </row>
    <row r="15" spans="1:22" ht="181.5" customHeight="1">
      <c r="A15" s="87"/>
      <c r="B15" s="74">
        <v>2020</v>
      </c>
      <c r="C15" s="74" t="s">
        <v>543</v>
      </c>
      <c r="D15" s="74">
        <v>2006393071</v>
      </c>
      <c r="E15" s="74" t="s">
        <v>544</v>
      </c>
      <c r="F15" s="55" t="s">
        <v>572</v>
      </c>
      <c r="G15" s="74" t="s">
        <v>23</v>
      </c>
      <c r="H15" s="74" t="s">
        <v>545</v>
      </c>
      <c r="I15" s="55" t="s">
        <v>587</v>
      </c>
      <c r="J15" s="74">
        <v>2020</v>
      </c>
      <c r="K15" s="55" t="s">
        <v>548</v>
      </c>
      <c r="L15" s="74" t="s">
        <v>550</v>
      </c>
      <c r="M15" s="55" t="s">
        <v>602</v>
      </c>
      <c r="N15" s="74" t="s">
        <v>540</v>
      </c>
      <c r="O15" s="55" t="s">
        <v>588</v>
      </c>
      <c r="P15" s="74" t="s">
        <v>571</v>
      </c>
      <c r="Q15" s="74">
        <v>3000</v>
      </c>
      <c r="R15" s="74">
        <v>0.5</v>
      </c>
      <c r="S15" s="74">
        <v>0.5</v>
      </c>
      <c r="T15" s="74">
        <v>750</v>
      </c>
    </row>
    <row r="16" spans="1:22" ht="97.5" customHeight="1">
      <c r="A16" s="74">
        <v>9</v>
      </c>
      <c r="B16" s="74">
        <v>2020</v>
      </c>
      <c r="C16" s="74" t="s">
        <v>553</v>
      </c>
      <c r="D16" s="74">
        <v>2001111440</v>
      </c>
      <c r="E16" s="74" t="s">
        <v>498</v>
      </c>
      <c r="F16" s="74" t="s">
        <v>556</v>
      </c>
      <c r="G16" s="74" t="s">
        <v>578</v>
      </c>
      <c r="H16" s="55" t="s">
        <v>554</v>
      </c>
      <c r="I16" s="74">
        <v>2020</v>
      </c>
      <c r="J16" s="74" t="s">
        <v>555</v>
      </c>
      <c r="K16" s="55" t="s">
        <v>557</v>
      </c>
      <c r="M16" s="56" t="s">
        <v>608</v>
      </c>
      <c r="N16" s="74" t="s">
        <v>558</v>
      </c>
      <c r="O16" s="55" t="s">
        <v>605</v>
      </c>
      <c r="P16" s="74" t="s">
        <v>606</v>
      </c>
      <c r="Q16" s="74">
        <v>20000</v>
      </c>
      <c r="R16" s="74">
        <v>0.5</v>
      </c>
      <c r="S16" s="74">
        <v>0.7</v>
      </c>
      <c r="T16" s="74">
        <v>7000</v>
      </c>
    </row>
    <row r="17" spans="1:21" ht="64.5" customHeight="1">
      <c r="A17" s="74">
        <v>10</v>
      </c>
      <c r="B17" s="74">
        <v>2020</v>
      </c>
      <c r="C17" s="74" t="s">
        <v>559</v>
      </c>
      <c r="D17" s="74">
        <v>1906388418</v>
      </c>
      <c r="E17" s="74" t="s">
        <v>560</v>
      </c>
      <c r="F17" s="74" t="s">
        <v>567</v>
      </c>
      <c r="G17" s="74" t="s">
        <v>561</v>
      </c>
      <c r="H17" s="74" t="s">
        <v>562</v>
      </c>
      <c r="I17" s="74">
        <v>2</v>
      </c>
      <c r="J17" s="78" t="s">
        <v>574</v>
      </c>
      <c r="K17" s="55" t="s">
        <v>563</v>
      </c>
      <c r="L17" s="68" t="s">
        <v>564</v>
      </c>
      <c r="M17" s="55" t="s">
        <v>603</v>
      </c>
      <c r="N17" s="74" t="s">
        <v>565</v>
      </c>
      <c r="O17" s="55" t="s">
        <v>566</v>
      </c>
      <c r="P17" s="74" t="s">
        <v>565</v>
      </c>
      <c r="Q17" s="74">
        <v>8000</v>
      </c>
      <c r="R17" s="74">
        <v>0.5</v>
      </c>
      <c r="S17" s="74">
        <v>0.6</v>
      </c>
      <c r="T17" s="74">
        <v>2400</v>
      </c>
    </row>
    <row r="18" spans="1:21" ht="52.5" customHeight="1">
      <c r="A18" s="74">
        <v>11</v>
      </c>
      <c r="B18" s="74">
        <v>2020</v>
      </c>
      <c r="C18" s="74" t="s">
        <v>575</v>
      </c>
      <c r="D18" s="83">
        <v>1701111393</v>
      </c>
      <c r="E18" s="74" t="s">
        <v>576</v>
      </c>
      <c r="F18" s="74" t="s">
        <v>577</v>
      </c>
      <c r="G18" s="74" t="s">
        <v>579</v>
      </c>
      <c r="H18" s="55" t="s">
        <v>580</v>
      </c>
      <c r="I18" s="55" t="s">
        <v>581</v>
      </c>
      <c r="J18" s="77">
        <v>43845</v>
      </c>
      <c r="K18" s="55" t="s">
        <v>582</v>
      </c>
      <c r="L18" s="74" t="s">
        <v>583</v>
      </c>
      <c r="M18" s="55" t="s">
        <v>604</v>
      </c>
      <c r="N18" s="74" t="s">
        <v>584</v>
      </c>
      <c r="O18" s="55" t="s">
        <v>585</v>
      </c>
      <c r="P18" s="74" t="s">
        <v>586</v>
      </c>
      <c r="Q18" s="74">
        <v>8000</v>
      </c>
      <c r="R18" s="74">
        <v>0.8</v>
      </c>
      <c r="S18" s="74">
        <v>0.5</v>
      </c>
      <c r="T18" s="74">
        <v>3200</v>
      </c>
    </row>
    <row r="19" spans="1:21" ht="201" customHeight="1">
      <c r="A19" s="84">
        <v>12</v>
      </c>
      <c r="B19" s="74">
        <v>2020</v>
      </c>
      <c r="C19" s="74" t="s">
        <v>611</v>
      </c>
      <c r="D19" s="74">
        <v>2006389425</v>
      </c>
      <c r="E19" s="74" t="s">
        <v>612</v>
      </c>
      <c r="F19" s="81" t="s">
        <v>48</v>
      </c>
      <c r="G19" s="74" t="s">
        <v>613</v>
      </c>
      <c r="H19" s="82" t="s">
        <v>210</v>
      </c>
      <c r="I19" s="81">
        <v>62</v>
      </c>
      <c r="J19" s="81" t="s">
        <v>616</v>
      </c>
      <c r="K19" s="82" t="s">
        <v>619</v>
      </c>
      <c r="L19" s="81" t="s">
        <v>622</v>
      </c>
      <c r="M19" s="53" t="s">
        <v>638</v>
      </c>
      <c r="N19" s="74" t="s">
        <v>625</v>
      </c>
      <c r="O19" s="56" t="s">
        <v>626</v>
      </c>
      <c r="P19" s="74" t="s">
        <v>627</v>
      </c>
      <c r="Q19" s="74">
        <v>8000</v>
      </c>
      <c r="R19" s="74">
        <v>0.8</v>
      </c>
      <c r="S19" s="74">
        <v>0.5</v>
      </c>
      <c r="T19" s="74">
        <v>3200</v>
      </c>
    </row>
    <row r="20" spans="1:21" ht="96.75" customHeight="1">
      <c r="A20" s="88"/>
      <c r="B20" s="74">
        <v>2020</v>
      </c>
      <c r="C20" s="74" t="s">
        <v>611</v>
      </c>
      <c r="D20" s="74">
        <v>2006389425</v>
      </c>
      <c r="E20" s="74" t="s">
        <v>612</v>
      </c>
      <c r="F20" s="81" t="s">
        <v>48</v>
      </c>
      <c r="G20" s="74" t="s">
        <v>613</v>
      </c>
      <c r="H20" s="82" t="s">
        <v>614</v>
      </c>
      <c r="I20" s="81">
        <v>3</v>
      </c>
      <c r="J20" s="81" t="s">
        <v>617</v>
      </c>
      <c r="K20" s="82" t="s">
        <v>620</v>
      </c>
      <c r="L20" s="81" t="s">
        <v>623</v>
      </c>
      <c r="M20" s="82" t="s">
        <v>639</v>
      </c>
      <c r="N20" s="74" t="s">
        <v>630</v>
      </c>
      <c r="O20" s="55" t="s">
        <v>628</v>
      </c>
      <c r="P20" s="74" t="s">
        <v>629</v>
      </c>
      <c r="Q20" s="74">
        <v>8000</v>
      </c>
      <c r="R20" s="74">
        <v>0.5</v>
      </c>
      <c r="S20" s="74">
        <v>0.5</v>
      </c>
      <c r="T20" s="74">
        <v>2000</v>
      </c>
    </row>
    <row r="21" spans="1:21" ht="310.5">
      <c r="A21" s="85"/>
      <c r="B21" s="74">
        <v>2020</v>
      </c>
      <c r="C21" s="74" t="s">
        <v>611</v>
      </c>
      <c r="D21" s="74">
        <v>2006389425</v>
      </c>
      <c r="E21" s="74" t="s">
        <v>612</v>
      </c>
      <c r="F21" s="81" t="s">
        <v>232</v>
      </c>
      <c r="G21" s="74" t="s">
        <v>613</v>
      </c>
      <c r="H21" s="82" t="s">
        <v>615</v>
      </c>
      <c r="I21" s="81">
        <v>21</v>
      </c>
      <c r="J21" s="81" t="s">
        <v>618</v>
      </c>
      <c r="K21" s="82" t="s">
        <v>621</v>
      </c>
      <c r="L21" s="81" t="s">
        <v>624</v>
      </c>
      <c r="M21" s="82" t="s">
        <v>640</v>
      </c>
      <c r="N21" s="74" t="s">
        <v>631</v>
      </c>
      <c r="O21" s="55" t="s">
        <v>633</v>
      </c>
      <c r="P21" s="74" t="s">
        <v>632</v>
      </c>
      <c r="Q21" s="74">
        <v>2000</v>
      </c>
      <c r="R21" s="74">
        <v>0.5</v>
      </c>
      <c r="S21" s="74">
        <v>0.5</v>
      </c>
      <c r="T21" s="74">
        <v>500</v>
      </c>
    </row>
    <row r="22" spans="1:21" ht="67.5">
      <c r="A22" s="86">
        <v>13</v>
      </c>
      <c r="B22" s="93">
        <v>2020</v>
      </c>
      <c r="C22" s="93" t="s">
        <v>644</v>
      </c>
      <c r="D22" s="93">
        <v>1801111424</v>
      </c>
      <c r="E22" s="93" t="s">
        <v>47</v>
      </c>
      <c r="F22" s="93" t="s">
        <v>48</v>
      </c>
      <c r="G22" s="93" t="s">
        <v>54</v>
      </c>
      <c r="H22" s="93" t="s">
        <v>645</v>
      </c>
      <c r="I22" s="93">
        <v>13</v>
      </c>
      <c r="J22" s="94" t="s">
        <v>646</v>
      </c>
      <c r="K22" s="95" t="s">
        <v>647</v>
      </c>
      <c r="L22" s="94" t="s">
        <v>648</v>
      </c>
      <c r="M22" s="96" t="s">
        <v>649</v>
      </c>
      <c r="N22" s="93" t="s">
        <v>53</v>
      </c>
      <c r="O22" s="97" t="s">
        <v>650</v>
      </c>
      <c r="P22" s="93" t="s">
        <v>51</v>
      </c>
      <c r="Q22" s="93">
        <v>8000</v>
      </c>
      <c r="R22" s="93">
        <v>0.8</v>
      </c>
      <c r="S22" s="93">
        <v>0.6</v>
      </c>
      <c r="T22" s="93">
        <f t="shared" ref="T22:T23" si="0">Q22*R22*S22</f>
        <v>3840</v>
      </c>
      <c r="U22" s="93"/>
    </row>
    <row r="23" spans="1:21" ht="81">
      <c r="A23" s="87"/>
      <c r="B23" s="93">
        <v>2020</v>
      </c>
      <c r="C23" s="93" t="s">
        <v>644</v>
      </c>
      <c r="D23" s="93">
        <v>1801111424</v>
      </c>
      <c r="E23" s="93" t="s">
        <v>47</v>
      </c>
      <c r="F23" s="93" t="s">
        <v>232</v>
      </c>
      <c r="G23" s="93" t="s">
        <v>54</v>
      </c>
      <c r="H23" s="95" t="s">
        <v>651</v>
      </c>
      <c r="I23" s="93" t="s">
        <v>652</v>
      </c>
      <c r="J23" s="93" t="s">
        <v>653</v>
      </c>
      <c r="K23" s="95" t="s">
        <v>654</v>
      </c>
      <c r="L23" s="94"/>
      <c r="M23" s="96" t="s">
        <v>655</v>
      </c>
      <c r="N23" s="93" t="s">
        <v>53</v>
      </c>
      <c r="O23" s="95" t="s">
        <v>656</v>
      </c>
      <c r="P23" s="93" t="s">
        <v>51</v>
      </c>
      <c r="Q23" s="93">
        <v>3000</v>
      </c>
      <c r="R23" s="93">
        <v>0.8</v>
      </c>
      <c r="S23" s="93">
        <v>0.6</v>
      </c>
      <c r="T23" s="93">
        <f t="shared" si="0"/>
        <v>1440</v>
      </c>
      <c r="U23" s="93"/>
    </row>
  </sheetData>
  <mergeCells count="7">
    <mergeCell ref="A22:A23"/>
    <mergeCell ref="A10:A11"/>
    <mergeCell ref="A14:A15"/>
    <mergeCell ref="A19:A21"/>
    <mergeCell ref="B1:U1"/>
    <mergeCell ref="A5:A6"/>
    <mergeCell ref="A7:A9"/>
  </mergeCells>
  <phoneticPr fontId="3" type="noConversion"/>
  <pageMargins left="0.7" right="0.7" top="0.75" bottom="0.75" header="0.3" footer="0.3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zoomScale="125" workbookViewId="0">
      <selection sqref="A1:U1"/>
    </sheetView>
  </sheetViews>
  <sheetFormatPr defaultColWidth="8.875" defaultRowHeight="13.5"/>
  <cols>
    <col min="1" max="1" width="4.625" style="9" customWidth="1"/>
    <col min="2" max="3" width="8.875" style="9"/>
    <col min="4" max="4" width="12.125" style="9" customWidth="1"/>
    <col min="5" max="5" width="8.875" style="9"/>
    <col min="6" max="6" width="9.375" style="9" bestFit="1" customWidth="1"/>
    <col min="7" max="7" width="6.625" style="9" bestFit="1" customWidth="1"/>
    <col min="8" max="8" width="38.625" style="9" bestFit="1" customWidth="1"/>
    <col min="9" max="9" width="14.125" style="9" bestFit="1" customWidth="1"/>
    <col min="10" max="10" width="16.125" style="9" bestFit="1" customWidth="1"/>
    <col min="11" max="11" width="86.625" style="9" bestFit="1" customWidth="1"/>
    <col min="12" max="12" width="18.875" style="9" customWidth="1"/>
    <col min="13" max="13" width="51" style="9" customWidth="1"/>
    <col min="14" max="14" width="12.875" style="9" customWidth="1"/>
    <col min="15" max="15" width="87.125" style="9" customWidth="1"/>
    <col min="16" max="16" width="12" style="9" customWidth="1"/>
    <col min="17" max="17" width="10.875" style="9" customWidth="1"/>
    <col min="18" max="18" width="11.125" style="9" customWidth="1"/>
    <col min="19" max="19" width="11.625" style="9" customWidth="1"/>
    <col min="20" max="20" width="8.875" style="9"/>
    <col min="21" max="21" width="41.5" style="9" customWidth="1"/>
    <col min="22" max="16384" width="8.875" style="9"/>
  </cols>
  <sheetData>
    <row r="1" spans="1:21" ht="29.25" customHeight="1">
      <c r="A1" s="91" t="s">
        <v>375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s="5" customFormat="1" ht="27">
      <c r="A2" s="50" t="s">
        <v>165</v>
      </c>
      <c r="B2" s="50" t="s">
        <v>0</v>
      </c>
      <c r="C2" s="50" t="s">
        <v>6</v>
      </c>
      <c r="D2" s="50" t="s">
        <v>7</v>
      </c>
      <c r="E2" s="50" t="s">
        <v>11</v>
      </c>
      <c r="F2" s="50" t="s">
        <v>3</v>
      </c>
      <c r="G2" s="50" t="s">
        <v>18</v>
      </c>
      <c r="H2" s="50" t="s">
        <v>17</v>
      </c>
      <c r="I2" s="50" t="s">
        <v>21</v>
      </c>
      <c r="J2" s="51" t="s">
        <v>1</v>
      </c>
      <c r="K2" s="50" t="s">
        <v>4</v>
      </c>
      <c r="L2" s="52" t="s">
        <v>2</v>
      </c>
      <c r="M2" s="53" t="s">
        <v>12</v>
      </c>
      <c r="N2" s="54" t="s">
        <v>16</v>
      </c>
      <c r="O2" s="50" t="s">
        <v>5</v>
      </c>
      <c r="P2" s="54" t="s">
        <v>10</v>
      </c>
      <c r="Q2" s="55" t="s">
        <v>8</v>
      </c>
      <c r="R2" s="56" t="s">
        <v>14</v>
      </c>
      <c r="S2" s="56" t="s">
        <v>15</v>
      </c>
      <c r="T2" s="55" t="s">
        <v>9</v>
      </c>
      <c r="U2" s="3" t="s">
        <v>13</v>
      </c>
    </row>
    <row r="3" spans="1:21" s="47" customFormat="1" ht="40.5">
      <c r="A3" s="57">
        <v>1</v>
      </c>
      <c r="B3" s="57">
        <v>2019</v>
      </c>
      <c r="C3" s="57" t="s">
        <v>397</v>
      </c>
      <c r="D3" s="57">
        <v>1501111377</v>
      </c>
      <c r="E3" s="57" t="s">
        <v>19</v>
      </c>
      <c r="F3" s="57" t="s">
        <v>184</v>
      </c>
      <c r="G3" s="57" t="s">
        <v>23</v>
      </c>
      <c r="H3" s="57" t="s">
        <v>398</v>
      </c>
      <c r="I3" s="57" t="s">
        <v>399</v>
      </c>
      <c r="J3" s="67">
        <v>43709</v>
      </c>
      <c r="K3" s="57" t="s">
        <v>400</v>
      </c>
      <c r="L3" s="57" t="s">
        <v>401</v>
      </c>
      <c r="M3" s="57" t="s">
        <v>416</v>
      </c>
      <c r="N3" s="57" t="s">
        <v>37</v>
      </c>
      <c r="O3" s="58" t="s">
        <v>430</v>
      </c>
      <c r="P3" s="57" t="s">
        <v>37</v>
      </c>
      <c r="Q3" s="57">
        <v>3000</v>
      </c>
      <c r="R3" s="57">
        <v>0.5</v>
      </c>
      <c r="S3" s="57">
        <v>0.5</v>
      </c>
      <c r="T3" s="57">
        <f t="shared" ref="T3:T9" si="0">Q3*R3*S3</f>
        <v>750</v>
      </c>
    </row>
    <row r="4" spans="1:21" s="48" customFormat="1">
      <c r="A4" s="59">
        <v>2</v>
      </c>
      <c r="B4" s="59">
        <v>2019</v>
      </c>
      <c r="C4" s="59" t="s">
        <v>397</v>
      </c>
      <c r="D4" s="59">
        <v>1501111377</v>
      </c>
      <c r="E4" s="59" t="s">
        <v>19</v>
      </c>
      <c r="F4" s="59" t="s">
        <v>20</v>
      </c>
      <c r="G4" s="59" t="s">
        <v>23</v>
      </c>
      <c r="H4" s="59" t="s">
        <v>403</v>
      </c>
      <c r="I4" s="59" t="s">
        <v>399</v>
      </c>
      <c r="J4" s="66">
        <v>43435</v>
      </c>
      <c r="K4" s="59" t="s">
        <v>404</v>
      </c>
      <c r="L4" s="59" t="s">
        <v>405</v>
      </c>
      <c r="M4" s="59" t="s">
        <v>406</v>
      </c>
      <c r="N4" s="59" t="s">
        <v>37</v>
      </c>
      <c r="O4" s="59" t="s">
        <v>402</v>
      </c>
      <c r="P4" s="59" t="s">
        <v>37</v>
      </c>
      <c r="Q4" s="59">
        <v>8000</v>
      </c>
      <c r="R4" s="59">
        <v>1</v>
      </c>
      <c r="S4" s="59">
        <v>1</v>
      </c>
      <c r="T4" s="59">
        <f t="shared" si="0"/>
        <v>8000</v>
      </c>
    </row>
    <row r="5" spans="1:21" s="48" customFormat="1" ht="27">
      <c r="A5" s="59">
        <v>4</v>
      </c>
      <c r="B5" s="56">
        <v>2019</v>
      </c>
      <c r="C5" s="59" t="s">
        <v>335</v>
      </c>
      <c r="D5" s="60">
        <v>1601111356</v>
      </c>
      <c r="E5" s="59" t="s">
        <v>19</v>
      </c>
      <c r="F5" s="59" t="s">
        <v>20</v>
      </c>
      <c r="G5" s="59" t="s">
        <v>337</v>
      </c>
      <c r="H5" s="59" t="s">
        <v>62</v>
      </c>
      <c r="I5" s="59">
        <v>1</v>
      </c>
      <c r="J5" s="61" t="s">
        <v>433</v>
      </c>
      <c r="K5" s="62" t="s">
        <v>387</v>
      </c>
      <c r="L5" s="61" t="s">
        <v>388</v>
      </c>
      <c r="M5" s="56" t="s">
        <v>417</v>
      </c>
      <c r="N5" s="59" t="s">
        <v>28</v>
      </c>
      <c r="O5" s="56" t="s">
        <v>343</v>
      </c>
      <c r="P5" s="59" t="s">
        <v>149</v>
      </c>
      <c r="Q5" s="59">
        <v>8000</v>
      </c>
      <c r="R5" s="59">
        <v>0.8</v>
      </c>
      <c r="S5" s="59">
        <v>0.5</v>
      </c>
      <c r="T5" s="59">
        <f t="shared" si="0"/>
        <v>3200</v>
      </c>
    </row>
    <row r="6" spans="1:21" s="49" customFormat="1" ht="27">
      <c r="A6" s="63">
        <v>5</v>
      </c>
      <c r="B6" s="53">
        <v>2019</v>
      </c>
      <c r="C6" s="63" t="s">
        <v>389</v>
      </c>
      <c r="D6" s="64">
        <v>1701111381</v>
      </c>
      <c r="E6" s="63" t="s">
        <v>19</v>
      </c>
      <c r="F6" s="63" t="s">
        <v>65</v>
      </c>
      <c r="G6" s="63" t="s">
        <v>23</v>
      </c>
      <c r="H6" s="63" t="s">
        <v>390</v>
      </c>
      <c r="I6" s="63">
        <v>27</v>
      </c>
      <c r="J6" s="65" t="s">
        <v>435</v>
      </c>
      <c r="K6" s="53" t="s">
        <v>391</v>
      </c>
      <c r="L6" s="65" t="s">
        <v>392</v>
      </c>
      <c r="M6" s="53" t="s">
        <v>432</v>
      </c>
      <c r="N6" s="63" t="s">
        <v>51</v>
      </c>
      <c r="O6" s="53" t="s">
        <v>431</v>
      </c>
      <c r="P6" s="63" t="s">
        <v>51</v>
      </c>
      <c r="Q6" s="63">
        <v>3000</v>
      </c>
      <c r="R6" s="63">
        <v>0.5</v>
      </c>
      <c r="S6" s="63">
        <v>0.6</v>
      </c>
      <c r="T6" s="63">
        <f t="shared" si="0"/>
        <v>900</v>
      </c>
    </row>
    <row r="7" spans="1:21" s="48" customFormat="1" ht="27">
      <c r="A7" s="59">
        <v>6</v>
      </c>
      <c r="B7" s="56">
        <v>2019</v>
      </c>
      <c r="C7" s="59" t="s">
        <v>382</v>
      </c>
      <c r="D7" s="60">
        <v>1701111395</v>
      </c>
      <c r="E7" s="59" t="s">
        <v>19</v>
      </c>
      <c r="F7" s="59" t="s">
        <v>383</v>
      </c>
      <c r="G7" s="59" t="s">
        <v>23</v>
      </c>
      <c r="H7" s="59" t="s">
        <v>415</v>
      </c>
      <c r="I7" s="59">
        <v>45</v>
      </c>
      <c r="J7" s="61" t="s">
        <v>384</v>
      </c>
      <c r="K7" s="56" t="s">
        <v>385</v>
      </c>
      <c r="L7" s="61" t="s">
        <v>386</v>
      </c>
      <c r="M7" s="56" t="s">
        <v>418</v>
      </c>
      <c r="N7" s="59" t="s">
        <v>28</v>
      </c>
      <c r="O7" s="56" t="s">
        <v>429</v>
      </c>
      <c r="P7" s="59" t="s">
        <v>51</v>
      </c>
      <c r="Q7" s="59">
        <v>20000</v>
      </c>
      <c r="R7" s="59">
        <v>1</v>
      </c>
      <c r="S7" s="59">
        <v>0.6</v>
      </c>
      <c r="T7" s="59">
        <f t="shared" si="0"/>
        <v>12000</v>
      </c>
    </row>
    <row r="8" spans="1:21" s="48" customFormat="1" ht="38.25" customHeight="1">
      <c r="A8" s="59">
        <v>7</v>
      </c>
      <c r="B8" s="59">
        <v>2019</v>
      </c>
      <c r="C8" s="59" t="s">
        <v>376</v>
      </c>
      <c r="D8" s="59">
        <v>1706384347</v>
      </c>
      <c r="E8" s="59" t="s">
        <v>302</v>
      </c>
      <c r="F8" s="59" t="s">
        <v>48</v>
      </c>
      <c r="G8" s="59" t="s">
        <v>54</v>
      </c>
      <c r="H8" s="59" t="s">
        <v>24</v>
      </c>
      <c r="I8" s="59">
        <v>52</v>
      </c>
      <c r="J8" s="61" t="s">
        <v>434</v>
      </c>
      <c r="K8" s="56" t="s">
        <v>377</v>
      </c>
      <c r="L8" s="61" t="s">
        <v>378</v>
      </c>
      <c r="M8" s="56" t="s">
        <v>419</v>
      </c>
      <c r="N8" s="59" t="s">
        <v>51</v>
      </c>
      <c r="O8" s="56" t="s">
        <v>427</v>
      </c>
      <c r="P8" s="59" t="s">
        <v>37</v>
      </c>
      <c r="Q8" s="59">
        <v>8000</v>
      </c>
      <c r="R8" s="59">
        <v>0.5</v>
      </c>
      <c r="S8" s="59">
        <v>0.5</v>
      </c>
      <c r="T8" s="59">
        <f t="shared" si="0"/>
        <v>2000</v>
      </c>
    </row>
    <row r="9" spans="1:21" s="48" customFormat="1" ht="42.75" customHeight="1">
      <c r="A9" s="59">
        <v>8</v>
      </c>
      <c r="B9" s="59">
        <v>2019</v>
      </c>
      <c r="C9" s="59" t="s">
        <v>376</v>
      </c>
      <c r="D9" s="59">
        <v>1706384347</v>
      </c>
      <c r="E9" s="59" t="s">
        <v>302</v>
      </c>
      <c r="F9" s="59" t="s">
        <v>96</v>
      </c>
      <c r="G9" s="59" t="s">
        <v>54</v>
      </c>
      <c r="H9" s="59" t="s">
        <v>379</v>
      </c>
      <c r="I9" s="59">
        <v>11</v>
      </c>
      <c r="J9" s="61" t="s">
        <v>436</v>
      </c>
      <c r="K9" s="56" t="s">
        <v>380</v>
      </c>
      <c r="L9" s="61" t="s">
        <v>381</v>
      </c>
      <c r="M9" s="56" t="s">
        <v>420</v>
      </c>
      <c r="N9" s="59" t="s">
        <v>51</v>
      </c>
      <c r="O9" s="56" t="s">
        <v>428</v>
      </c>
      <c r="P9" s="59" t="s">
        <v>37</v>
      </c>
      <c r="Q9" s="59">
        <v>3000</v>
      </c>
      <c r="R9" s="59">
        <v>0.5</v>
      </c>
      <c r="S9" s="59">
        <v>0.5</v>
      </c>
      <c r="T9" s="59">
        <f t="shared" si="0"/>
        <v>750</v>
      </c>
    </row>
    <row r="10" spans="1:21" s="48" customFormat="1" ht="41.25" customHeight="1">
      <c r="A10" s="59">
        <v>9</v>
      </c>
      <c r="B10" s="59">
        <v>2019</v>
      </c>
      <c r="C10" s="59" t="s">
        <v>393</v>
      </c>
      <c r="D10" s="59">
        <v>1801111414</v>
      </c>
      <c r="E10" s="59" t="s">
        <v>19</v>
      </c>
      <c r="F10" s="59" t="s">
        <v>96</v>
      </c>
      <c r="G10" s="59" t="s">
        <v>23</v>
      </c>
      <c r="H10" s="59" t="s">
        <v>394</v>
      </c>
      <c r="I10" s="59">
        <v>40</v>
      </c>
      <c r="J10" s="66">
        <v>43709</v>
      </c>
      <c r="K10" s="56" t="s">
        <v>395</v>
      </c>
      <c r="L10" s="61" t="s">
        <v>396</v>
      </c>
      <c r="M10" s="56" t="s">
        <v>421</v>
      </c>
      <c r="N10" s="59" t="s">
        <v>37</v>
      </c>
      <c r="O10" s="56" t="s">
        <v>426</v>
      </c>
      <c r="P10" s="59" t="s">
        <v>37</v>
      </c>
      <c r="Q10" s="59">
        <v>3000</v>
      </c>
      <c r="R10" s="59">
        <v>0.5</v>
      </c>
      <c r="S10" s="59">
        <v>0.5</v>
      </c>
      <c r="T10" s="59">
        <f t="shared" ref="T10:T12" si="1">Q10*R10*S10</f>
        <v>750</v>
      </c>
    </row>
    <row r="11" spans="1:21" s="3" customFormat="1" ht="40.5">
      <c r="A11" s="59">
        <v>10</v>
      </c>
      <c r="B11" s="59">
        <v>2019</v>
      </c>
      <c r="C11" s="59" t="s">
        <v>407</v>
      </c>
      <c r="D11" s="59">
        <v>1806390140</v>
      </c>
      <c r="E11" s="59" t="s">
        <v>294</v>
      </c>
      <c r="F11" s="59" t="s">
        <v>96</v>
      </c>
      <c r="G11" s="59" t="s">
        <v>23</v>
      </c>
      <c r="H11" s="59" t="s">
        <v>408</v>
      </c>
      <c r="I11" s="59" t="s">
        <v>409</v>
      </c>
      <c r="J11" s="66">
        <v>43525</v>
      </c>
      <c r="K11" s="56" t="s">
        <v>410</v>
      </c>
      <c r="L11" s="61" t="s">
        <v>411</v>
      </c>
      <c r="M11" s="56" t="s">
        <v>422</v>
      </c>
      <c r="N11" s="59" t="s">
        <v>37</v>
      </c>
      <c r="O11" s="56" t="s">
        <v>424</v>
      </c>
      <c r="P11" s="59" t="s">
        <v>37</v>
      </c>
      <c r="Q11" s="59">
        <v>3000</v>
      </c>
      <c r="R11" s="59">
        <v>0.5</v>
      </c>
      <c r="S11" s="59">
        <v>0.5</v>
      </c>
      <c r="T11" s="59">
        <f t="shared" si="1"/>
        <v>750</v>
      </c>
      <c r="U11" s="48"/>
    </row>
    <row r="12" spans="1:21" s="48" customFormat="1" ht="40.5">
      <c r="A12" s="59">
        <v>11</v>
      </c>
      <c r="B12" s="59">
        <v>2019</v>
      </c>
      <c r="C12" s="59" t="s">
        <v>407</v>
      </c>
      <c r="D12" s="59">
        <v>1806390140</v>
      </c>
      <c r="E12" s="59" t="s">
        <v>294</v>
      </c>
      <c r="F12" s="59" t="s">
        <v>20</v>
      </c>
      <c r="G12" s="59" t="s">
        <v>31</v>
      </c>
      <c r="H12" s="59" t="s">
        <v>128</v>
      </c>
      <c r="I12" s="59" t="s">
        <v>412</v>
      </c>
      <c r="J12" s="66">
        <v>43789</v>
      </c>
      <c r="K12" s="56" t="s">
        <v>413</v>
      </c>
      <c r="L12" s="61" t="s">
        <v>414</v>
      </c>
      <c r="M12" s="56" t="s">
        <v>423</v>
      </c>
      <c r="N12" s="59" t="s">
        <v>37</v>
      </c>
      <c r="O12" s="56" t="s">
        <v>425</v>
      </c>
      <c r="P12" s="59" t="s">
        <v>37</v>
      </c>
      <c r="Q12" s="59">
        <v>8000</v>
      </c>
      <c r="R12" s="59">
        <v>0.5</v>
      </c>
      <c r="S12" s="59">
        <v>0.5</v>
      </c>
      <c r="T12" s="59">
        <f t="shared" si="1"/>
        <v>2000</v>
      </c>
    </row>
    <row r="13" spans="1:21" s="17" customFormat="1" ht="15" customHeight="1">
      <c r="B13" s="2"/>
      <c r="J13" s="40"/>
      <c r="K13" s="5"/>
      <c r="L13" s="19"/>
      <c r="M13" s="5"/>
      <c r="O13" s="5"/>
      <c r="T13" s="17">
        <f>SUM(T3:T12)</f>
        <v>31100</v>
      </c>
    </row>
    <row r="14" spans="1:21" ht="27">
      <c r="B14" s="46" t="s">
        <v>171</v>
      </c>
      <c r="C14" s="5">
        <v>31100</v>
      </c>
    </row>
  </sheetData>
  <sortState ref="A3:U15">
    <sortCondition ref="D2"/>
  </sortState>
  <mergeCells count="1">
    <mergeCell ref="A1:U1"/>
  </mergeCells>
  <phoneticPr fontId="3" type="noConversion"/>
  <pageMargins left="0.7" right="0.7" top="0.75" bottom="0.75" header="0.3" footer="0.3"/>
  <pageSetup paperSize="9" scale="2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A11" sqref="A11:XFD11"/>
    </sheetView>
  </sheetViews>
  <sheetFormatPr defaultColWidth="8.875" defaultRowHeight="13.5"/>
  <cols>
    <col min="1" max="1" width="4.625" style="9" customWidth="1"/>
    <col min="2" max="3" width="8.875" style="9"/>
    <col min="4" max="4" width="12.125" style="9" customWidth="1"/>
    <col min="5" max="6" width="8.875" style="9"/>
    <col min="7" max="7" width="10.5" style="9" customWidth="1"/>
    <col min="8" max="8" width="35.5" style="9" customWidth="1"/>
    <col min="9" max="9" width="13" style="9" customWidth="1"/>
    <col min="10" max="10" width="17.375" style="9" customWidth="1"/>
    <col min="11" max="11" width="44.125" style="9" customWidth="1"/>
    <col min="12" max="12" width="8.875" style="9"/>
    <col min="13" max="13" width="38.125" style="9" customWidth="1"/>
    <col min="14" max="14" width="12.875" style="9" customWidth="1"/>
    <col min="15" max="15" width="46.625" style="9" customWidth="1"/>
    <col min="16" max="16" width="12" style="9" customWidth="1"/>
    <col min="17" max="17" width="10.875" style="9" customWidth="1"/>
    <col min="18" max="18" width="11.125" style="9" customWidth="1"/>
    <col min="19" max="19" width="11.625" style="9" customWidth="1"/>
    <col min="20" max="20" width="8.875" style="9"/>
    <col min="21" max="21" width="41.5" style="9" customWidth="1"/>
    <col min="22" max="16384" width="8.875" style="9"/>
  </cols>
  <sheetData>
    <row r="1" spans="1:21" ht="29.25" customHeight="1">
      <c r="A1" s="91" t="s">
        <v>170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s="5" customFormat="1" ht="27">
      <c r="A2" s="1" t="s">
        <v>165</v>
      </c>
      <c r="B2" s="1" t="s">
        <v>0</v>
      </c>
      <c r="C2" s="1" t="s">
        <v>6</v>
      </c>
      <c r="D2" s="1" t="s">
        <v>7</v>
      </c>
      <c r="E2" s="1" t="s">
        <v>11</v>
      </c>
      <c r="F2" s="1" t="s">
        <v>3</v>
      </c>
      <c r="G2" s="1" t="s">
        <v>18</v>
      </c>
      <c r="H2" s="1" t="s">
        <v>17</v>
      </c>
      <c r="I2" s="1" t="s">
        <v>21</v>
      </c>
      <c r="J2" s="12" t="s">
        <v>1</v>
      </c>
      <c r="K2" s="1" t="s">
        <v>4</v>
      </c>
      <c r="L2" s="13" t="s">
        <v>2</v>
      </c>
      <c r="M2" s="2" t="s">
        <v>12</v>
      </c>
      <c r="N2" s="4" t="s">
        <v>16</v>
      </c>
      <c r="O2" s="1" t="s">
        <v>5</v>
      </c>
      <c r="P2" s="4" t="s">
        <v>10</v>
      </c>
      <c r="Q2" s="14" t="s">
        <v>8</v>
      </c>
      <c r="R2" s="3" t="s">
        <v>14</v>
      </c>
      <c r="S2" s="3" t="s">
        <v>15</v>
      </c>
      <c r="T2" s="14" t="s">
        <v>9</v>
      </c>
      <c r="U2" s="3" t="s">
        <v>13</v>
      </c>
    </row>
    <row r="3" spans="1:21" s="17" customFormat="1" ht="27">
      <c r="A3" s="17">
        <v>1</v>
      </c>
      <c r="B3" s="2">
        <v>2018</v>
      </c>
      <c r="C3" s="17" t="s">
        <v>293</v>
      </c>
      <c r="D3" s="21">
        <v>1606385228</v>
      </c>
      <c r="E3" s="17" t="s">
        <v>294</v>
      </c>
      <c r="F3" s="17" t="s">
        <v>20</v>
      </c>
      <c r="G3" s="17" t="s">
        <v>31</v>
      </c>
      <c r="H3" s="17" t="s">
        <v>159</v>
      </c>
      <c r="I3" s="17" t="s">
        <v>295</v>
      </c>
      <c r="J3" s="19" t="s">
        <v>296</v>
      </c>
      <c r="K3" s="5" t="s">
        <v>297</v>
      </c>
      <c r="L3" s="19" t="s">
        <v>298</v>
      </c>
      <c r="M3" s="5" t="s">
        <v>299</v>
      </c>
      <c r="N3" s="17" t="s">
        <v>37</v>
      </c>
      <c r="O3" s="5" t="s">
        <v>300</v>
      </c>
      <c r="P3" s="17" t="s">
        <v>37</v>
      </c>
      <c r="Q3" s="17">
        <v>8000</v>
      </c>
      <c r="R3" s="17">
        <v>0.5</v>
      </c>
      <c r="S3" s="17">
        <v>0.5</v>
      </c>
      <c r="T3" s="17">
        <f>Q3*R3*S3</f>
        <v>2000</v>
      </c>
    </row>
    <row r="4" spans="1:21" s="17" customFormat="1" ht="27">
      <c r="A4" s="17">
        <v>3</v>
      </c>
      <c r="B4" s="2">
        <v>2018</v>
      </c>
      <c r="C4" s="17" t="s">
        <v>308</v>
      </c>
      <c r="D4" s="21">
        <v>1701111394</v>
      </c>
      <c r="E4" s="17" t="s">
        <v>19</v>
      </c>
      <c r="F4" s="17" t="s">
        <v>20</v>
      </c>
      <c r="G4" s="17" t="s">
        <v>309</v>
      </c>
      <c r="H4" s="17" t="s">
        <v>310</v>
      </c>
      <c r="I4" s="17" t="s">
        <v>311</v>
      </c>
      <c r="J4" s="19" t="s">
        <v>312</v>
      </c>
      <c r="K4" s="5" t="s">
        <v>313</v>
      </c>
      <c r="L4" s="19" t="s">
        <v>314</v>
      </c>
      <c r="M4" s="5" t="s">
        <v>315</v>
      </c>
      <c r="N4" s="17" t="s">
        <v>149</v>
      </c>
      <c r="O4" s="5" t="s">
        <v>316</v>
      </c>
      <c r="P4" s="17" t="s">
        <v>149</v>
      </c>
      <c r="Q4" s="17">
        <v>8000</v>
      </c>
      <c r="R4" s="17">
        <v>0.5</v>
      </c>
      <c r="S4" s="17">
        <v>0.5</v>
      </c>
      <c r="T4" s="17">
        <f>Q4*R4*S4</f>
        <v>2000</v>
      </c>
    </row>
    <row r="5" spans="1:21" s="17" customFormat="1" ht="54">
      <c r="A5" s="17">
        <v>4</v>
      </c>
      <c r="B5" s="17">
        <v>2018</v>
      </c>
      <c r="C5" s="17" t="s">
        <v>317</v>
      </c>
      <c r="D5" s="17">
        <v>1606383362</v>
      </c>
      <c r="E5" s="17" t="s">
        <v>294</v>
      </c>
      <c r="F5" s="17" t="s">
        <v>20</v>
      </c>
      <c r="G5" s="17" t="s">
        <v>23</v>
      </c>
      <c r="H5" s="17" t="s">
        <v>62</v>
      </c>
      <c r="I5" s="5" t="s">
        <v>318</v>
      </c>
      <c r="J5" s="41">
        <v>43282</v>
      </c>
      <c r="K5" s="5" t="s">
        <v>319</v>
      </c>
      <c r="L5" s="19" t="s">
        <v>192</v>
      </c>
      <c r="M5" s="2" t="s">
        <v>320</v>
      </c>
      <c r="N5" s="17" t="s">
        <v>37</v>
      </c>
      <c r="O5" s="5" t="s">
        <v>95</v>
      </c>
      <c r="P5" s="17" t="s">
        <v>37</v>
      </c>
      <c r="Q5" s="17">
        <v>8000</v>
      </c>
      <c r="R5" s="17">
        <v>0.8</v>
      </c>
      <c r="S5" s="17">
        <v>0.6</v>
      </c>
      <c r="T5" s="17">
        <v>3840</v>
      </c>
    </row>
    <row r="6" spans="1:21" s="17" customFormat="1" ht="40.5">
      <c r="A6" s="17">
        <v>5</v>
      </c>
      <c r="B6" s="17">
        <v>2018</v>
      </c>
      <c r="C6" s="17" t="s">
        <v>317</v>
      </c>
      <c r="D6" s="17">
        <v>1606383362</v>
      </c>
      <c r="E6" s="17" t="s">
        <v>294</v>
      </c>
      <c r="F6" s="17" t="s">
        <v>20</v>
      </c>
      <c r="G6" s="17" t="s">
        <v>23</v>
      </c>
      <c r="H6" s="5" t="s">
        <v>321</v>
      </c>
      <c r="I6" s="5" t="s">
        <v>318</v>
      </c>
      <c r="J6" s="41">
        <v>43405</v>
      </c>
      <c r="K6" s="5" t="s">
        <v>322</v>
      </c>
      <c r="L6" s="19" t="s">
        <v>323</v>
      </c>
      <c r="M6" s="2" t="s">
        <v>324</v>
      </c>
      <c r="N6" s="17" t="s">
        <v>37</v>
      </c>
      <c r="O6" s="5" t="s">
        <v>95</v>
      </c>
      <c r="P6" s="17" t="s">
        <v>37</v>
      </c>
      <c r="Q6" s="17">
        <v>8000</v>
      </c>
      <c r="R6" s="17">
        <v>0.8</v>
      </c>
      <c r="S6" s="17">
        <v>0.6</v>
      </c>
      <c r="T6" s="17">
        <v>3840</v>
      </c>
    </row>
    <row r="7" spans="1:21" s="17" customFormat="1" ht="40.5">
      <c r="A7" s="17">
        <v>6</v>
      </c>
      <c r="B7" s="17">
        <v>2018</v>
      </c>
      <c r="C7" s="17" t="s">
        <v>317</v>
      </c>
      <c r="D7" s="17">
        <v>1606383362</v>
      </c>
      <c r="E7" s="17" t="s">
        <v>294</v>
      </c>
      <c r="F7" s="17" t="s">
        <v>184</v>
      </c>
      <c r="G7" s="17" t="s">
        <v>23</v>
      </c>
      <c r="H7" s="5" t="s">
        <v>325</v>
      </c>
      <c r="I7" s="17">
        <v>21</v>
      </c>
      <c r="J7" s="41">
        <v>42705</v>
      </c>
      <c r="K7" s="5" t="s">
        <v>326</v>
      </c>
      <c r="L7" s="19" t="s">
        <v>327</v>
      </c>
      <c r="M7" s="2" t="s">
        <v>328</v>
      </c>
      <c r="N7" s="17" t="s">
        <v>37</v>
      </c>
      <c r="O7" s="5" t="s">
        <v>95</v>
      </c>
      <c r="P7" s="17" t="s">
        <v>37</v>
      </c>
      <c r="Q7" s="17">
        <v>3000</v>
      </c>
      <c r="R7" s="17">
        <v>0.8</v>
      </c>
      <c r="S7" s="17">
        <v>0.6</v>
      </c>
      <c r="T7" s="17">
        <v>1440</v>
      </c>
    </row>
    <row r="8" spans="1:21" s="17" customFormat="1" ht="27">
      <c r="A8" s="17">
        <v>7</v>
      </c>
      <c r="B8" s="17">
        <v>2018</v>
      </c>
      <c r="C8" s="17" t="s">
        <v>329</v>
      </c>
      <c r="D8" s="17">
        <v>1601111355</v>
      </c>
      <c r="E8" s="17" t="s">
        <v>19</v>
      </c>
      <c r="F8" s="17" t="s">
        <v>20</v>
      </c>
      <c r="G8" s="17" t="s">
        <v>23</v>
      </c>
      <c r="H8" s="17" t="s">
        <v>330</v>
      </c>
      <c r="I8" s="17">
        <v>171</v>
      </c>
      <c r="J8" s="22">
        <v>43374</v>
      </c>
      <c r="K8" s="5" t="s">
        <v>331</v>
      </c>
      <c r="L8" s="19" t="s">
        <v>332</v>
      </c>
      <c r="M8" s="19" t="s">
        <v>333</v>
      </c>
      <c r="N8" s="17" t="s">
        <v>28</v>
      </c>
      <c r="O8" s="19" t="s">
        <v>334</v>
      </c>
      <c r="P8" s="17" t="s">
        <v>37</v>
      </c>
      <c r="Q8" s="17">
        <v>8000</v>
      </c>
      <c r="R8" s="17">
        <v>1</v>
      </c>
      <c r="S8" s="17">
        <v>0.35</v>
      </c>
      <c r="T8" s="17">
        <v>2800</v>
      </c>
    </row>
    <row r="9" spans="1:21" s="17" customFormat="1" ht="75" customHeight="1">
      <c r="A9" s="17">
        <v>8</v>
      </c>
      <c r="B9" s="2">
        <v>2018</v>
      </c>
      <c r="C9" s="17" t="s">
        <v>335</v>
      </c>
      <c r="D9" s="21">
        <v>1601111356</v>
      </c>
      <c r="E9" s="17" t="s">
        <v>19</v>
      </c>
      <c r="F9" s="17" t="s">
        <v>336</v>
      </c>
      <c r="G9" s="17" t="s">
        <v>337</v>
      </c>
      <c r="H9" s="17" t="s">
        <v>338</v>
      </c>
      <c r="I9" s="17">
        <v>39</v>
      </c>
      <c r="J9" s="19" t="s">
        <v>339</v>
      </c>
      <c r="K9" s="5" t="s">
        <v>340</v>
      </c>
      <c r="L9" s="19" t="s">
        <v>341</v>
      </c>
      <c r="M9" s="42" t="s">
        <v>342</v>
      </c>
      <c r="N9" s="17" t="s">
        <v>28</v>
      </c>
      <c r="O9" s="5" t="s">
        <v>343</v>
      </c>
      <c r="P9" s="17" t="s">
        <v>149</v>
      </c>
      <c r="Q9" s="17">
        <v>20000</v>
      </c>
      <c r="R9" s="17">
        <v>0.8</v>
      </c>
      <c r="S9" s="17">
        <v>0.5</v>
      </c>
      <c r="T9" s="17">
        <f>Q9*R9*S9</f>
        <v>8000</v>
      </c>
    </row>
    <row r="10" spans="1:21" s="17" customFormat="1" ht="66.95" customHeight="1">
      <c r="A10" s="17">
        <v>9</v>
      </c>
      <c r="B10" s="2">
        <v>2018</v>
      </c>
      <c r="C10" s="17" t="s">
        <v>335</v>
      </c>
      <c r="D10" s="21">
        <v>1601111356</v>
      </c>
      <c r="E10" s="17" t="s">
        <v>19</v>
      </c>
      <c r="F10" s="17" t="s">
        <v>20</v>
      </c>
      <c r="G10" s="17" t="s">
        <v>337</v>
      </c>
      <c r="H10" s="17" t="s">
        <v>330</v>
      </c>
      <c r="I10" s="17">
        <v>171</v>
      </c>
      <c r="J10" s="19" t="s">
        <v>339</v>
      </c>
      <c r="K10" s="5" t="s">
        <v>344</v>
      </c>
      <c r="L10" s="19" t="s">
        <v>332</v>
      </c>
      <c r="M10" s="42" t="s">
        <v>345</v>
      </c>
      <c r="N10" s="17" t="s">
        <v>28</v>
      </c>
      <c r="O10" s="5" t="s">
        <v>346</v>
      </c>
      <c r="P10" s="17" t="s">
        <v>149</v>
      </c>
      <c r="Q10" s="17">
        <v>8000</v>
      </c>
      <c r="R10" s="17">
        <v>1</v>
      </c>
      <c r="S10" s="17">
        <v>0.35</v>
      </c>
      <c r="T10" s="17">
        <f>Q10*R10*S10</f>
        <v>2800</v>
      </c>
    </row>
    <row r="11" spans="1:21" s="17" customFormat="1">
      <c r="A11" s="17">
        <v>10</v>
      </c>
      <c r="B11" s="2">
        <v>2018</v>
      </c>
      <c r="C11" s="17" t="s">
        <v>347</v>
      </c>
      <c r="D11" s="21">
        <v>1401111391</v>
      </c>
      <c r="E11" s="17" t="s">
        <v>19</v>
      </c>
      <c r="F11" s="17" t="s">
        <v>20</v>
      </c>
      <c r="G11" s="17" t="s">
        <v>31</v>
      </c>
      <c r="H11" s="17" t="s">
        <v>120</v>
      </c>
      <c r="I11" s="17" t="s">
        <v>348</v>
      </c>
      <c r="J11" s="19" t="s">
        <v>339</v>
      </c>
      <c r="K11" s="5" t="s">
        <v>349</v>
      </c>
      <c r="L11" s="19" t="s">
        <v>350</v>
      </c>
      <c r="M11" s="2" t="s">
        <v>351</v>
      </c>
      <c r="N11" s="17" t="s">
        <v>28</v>
      </c>
      <c r="O11" s="5" t="s">
        <v>38</v>
      </c>
      <c r="P11" s="17" t="s">
        <v>37</v>
      </c>
      <c r="Q11" s="17">
        <v>8000</v>
      </c>
      <c r="R11" s="17">
        <v>1</v>
      </c>
      <c r="S11" s="17">
        <v>0.6</v>
      </c>
      <c r="T11" s="17">
        <f>Q11*R11*S11</f>
        <v>4800</v>
      </c>
    </row>
    <row r="12" spans="1:21" s="5" customFormat="1" ht="40.5">
      <c r="A12" s="5">
        <v>11</v>
      </c>
      <c r="B12" s="5">
        <v>2018</v>
      </c>
      <c r="C12" s="5" t="s">
        <v>352</v>
      </c>
      <c r="D12" s="5">
        <v>1701111393</v>
      </c>
      <c r="E12" s="5" t="s">
        <v>47</v>
      </c>
      <c r="F12" s="5" t="s">
        <v>48</v>
      </c>
      <c r="G12" s="5" t="s">
        <v>54</v>
      </c>
      <c r="H12" s="5" t="s">
        <v>353</v>
      </c>
      <c r="I12" s="5">
        <v>58</v>
      </c>
      <c r="J12" s="43">
        <v>43405</v>
      </c>
      <c r="K12" s="8" t="s">
        <v>354</v>
      </c>
      <c r="L12" s="5" t="s">
        <v>355</v>
      </c>
      <c r="M12" s="6" t="s">
        <v>356</v>
      </c>
      <c r="N12" s="5" t="s">
        <v>51</v>
      </c>
      <c r="O12" s="5" t="s">
        <v>374</v>
      </c>
      <c r="P12" s="7" t="s">
        <v>51</v>
      </c>
      <c r="Q12" s="5">
        <v>8000</v>
      </c>
      <c r="R12" s="5">
        <v>0.8</v>
      </c>
      <c r="S12" s="5">
        <v>0.6</v>
      </c>
      <c r="T12" s="5">
        <v>3840</v>
      </c>
      <c r="U12" s="6"/>
    </row>
    <row r="13" spans="1:21" s="17" customFormat="1">
      <c r="A13" s="17">
        <v>12</v>
      </c>
      <c r="B13" s="17">
        <v>2018</v>
      </c>
      <c r="C13" s="17" t="s">
        <v>357</v>
      </c>
      <c r="D13" s="17">
        <v>1501111372</v>
      </c>
      <c r="E13" s="17" t="s">
        <v>47</v>
      </c>
      <c r="G13" s="17" t="s">
        <v>49</v>
      </c>
      <c r="H13" s="17" t="s">
        <v>216</v>
      </c>
      <c r="I13" s="17" t="s">
        <v>358</v>
      </c>
      <c r="J13" s="40" t="s">
        <v>359</v>
      </c>
      <c r="K13" s="5" t="s">
        <v>360</v>
      </c>
      <c r="L13" s="19" t="s">
        <v>361</v>
      </c>
      <c r="M13" s="44" t="s">
        <v>363</v>
      </c>
      <c r="N13" s="17" t="s">
        <v>53</v>
      </c>
      <c r="O13" s="5" t="s">
        <v>362</v>
      </c>
      <c r="Q13" s="17">
        <v>8000</v>
      </c>
      <c r="R13" s="17">
        <v>0.8</v>
      </c>
      <c r="S13" s="17">
        <v>0.6</v>
      </c>
      <c r="T13" s="17">
        <v>3840</v>
      </c>
    </row>
    <row r="14" spans="1:21" s="17" customFormat="1">
      <c r="A14" s="17">
        <v>13</v>
      </c>
      <c r="B14" s="17">
        <v>2018</v>
      </c>
      <c r="C14" s="17" t="s">
        <v>357</v>
      </c>
      <c r="D14" s="17">
        <v>1501111372</v>
      </c>
      <c r="E14" s="17" t="s">
        <v>47</v>
      </c>
      <c r="G14" s="17" t="s">
        <v>49</v>
      </c>
      <c r="H14" s="17" t="s">
        <v>216</v>
      </c>
      <c r="I14" s="17" t="s">
        <v>358</v>
      </c>
      <c r="J14" s="40" t="s">
        <v>359</v>
      </c>
      <c r="K14" s="5" t="s">
        <v>364</v>
      </c>
      <c r="L14" s="19" t="s">
        <v>365</v>
      </c>
      <c r="M14" s="5" t="s">
        <v>366</v>
      </c>
      <c r="N14" s="17" t="s">
        <v>53</v>
      </c>
      <c r="O14" s="5" t="s">
        <v>367</v>
      </c>
      <c r="Q14" s="17">
        <v>8000</v>
      </c>
      <c r="R14" s="17">
        <v>0.8</v>
      </c>
      <c r="S14" s="17">
        <v>0.5</v>
      </c>
      <c r="T14" s="17">
        <v>3200</v>
      </c>
    </row>
    <row r="15" spans="1:21" s="5" customFormat="1" ht="40.5">
      <c r="A15" s="5">
        <v>14</v>
      </c>
      <c r="B15" s="5">
        <v>2018</v>
      </c>
      <c r="C15" s="5" t="s">
        <v>368</v>
      </c>
      <c r="D15" s="5">
        <v>1706385307</v>
      </c>
      <c r="E15" s="5" t="s">
        <v>294</v>
      </c>
      <c r="F15" s="5" t="s">
        <v>336</v>
      </c>
      <c r="G15" s="5" t="s">
        <v>23</v>
      </c>
      <c r="H15" s="5" t="s">
        <v>369</v>
      </c>
      <c r="I15" s="45" t="s">
        <v>370</v>
      </c>
      <c r="J15" s="43">
        <v>2018</v>
      </c>
      <c r="K15" s="45" t="s">
        <v>371</v>
      </c>
      <c r="L15" s="45" t="s">
        <v>370</v>
      </c>
      <c r="M15" s="45" t="s">
        <v>372</v>
      </c>
      <c r="N15" s="5" t="s">
        <v>37</v>
      </c>
      <c r="O15" s="5" t="s">
        <v>373</v>
      </c>
      <c r="P15" s="5" t="s">
        <v>37</v>
      </c>
      <c r="Q15" s="5">
        <v>20000</v>
      </c>
      <c r="R15" s="5">
        <v>0.5</v>
      </c>
      <c r="S15" s="5">
        <v>0.5</v>
      </c>
      <c r="T15" s="5">
        <v>5000</v>
      </c>
    </row>
    <row r="17" spans="2:3" ht="27">
      <c r="B17" s="33" t="s">
        <v>171</v>
      </c>
      <c r="C17" s="9">
        <f>SUM(T3:T15)</f>
        <v>47400</v>
      </c>
    </row>
  </sheetData>
  <mergeCells count="1">
    <mergeCell ref="A1:U1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opLeftCell="D1" zoomScale="87" zoomScaleNormal="87" workbookViewId="0">
      <selection activeCell="H23" sqref="H23"/>
    </sheetView>
  </sheetViews>
  <sheetFormatPr defaultColWidth="8.875" defaultRowHeight="13.5"/>
  <cols>
    <col min="1" max="1" width="4.625" style="9" customWidth="1"/>
    <col min="2" max="3" width="8.875" style="9"/>
    <col min="4" max="4" width="12.125" style="9" customWidth="1"/>
    <col min="5" max="6" width="8.875" style="9"/>
    <col min="7" max="7" width="10.5" style="9" customWidth="1"/>
    <col min="8" max="8" width="51.5" style="9" customWidth="1"/>
    <col min="9" max="9" width="13" style="9" customWidth="1"/>
    <col min="10" max="10" width="11.625" style="9" customWidth="1"/>
    <col min="11" max="11" width="44.125" style="9" customWidth="1"/>
    <col min="12" max="12" width="8.875" style="9"/>
    <col min="13" max="13" width="38.125" style="9" customWidth="1"/>
    <col min="14" max="14" width="12.875" style="9" customWidth="1"/>
    <col min="15" max="15" width="46.625" style="9" customWidth="1"/>
    <col min="16" max="16" width="12" style="9" customWidth="1"/>
    <col min="17" max="17" width="10.875" style="9" customWidth="1"/>
    <col min="18" max="18" width="11.125" style="9" customWidth="1"/>
    <col min="19" max="19" width="11.625" style="9" customWidth="1"/>
    <col min="20" max="20" width="8.875" style="9"/>
    <col min="21" max="21" width="41.5" style="9" customWidth="1"/>
    <col min="22" max="16384" width="8.875" style="9"/>
  </cols>
  <sheetData>
    <row r="1" spans="1:22" ht="29.25" customHeight="1">
      <c r="A1" s="91" t="s">
        <v>169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2" s="5" customFormat="1" ht="27">
      <c r="A2" s="1" t="s">
        <v>165</v>
      </c>
      <c r="B2" s="1" t="s">
        <v>0</v>
      </c>
      <c r="C2" s="1" t="s">
        <v>6</v>
      </c>
      <c r="D2" s="1" t="s">
        <v>7</v>
      </c>
      <c r="E2" s="1" t="s">
        <v>11</v>
      </c>
      <c r="F2" s="1" t="s">
        <v>3</v>
      </c>
      <c r="G2" s="1" t="s">
        <v>18</v>
      </c>
      <c r="H2" s="1" t="s">
        <v>17</v>
      </c>
      <c r="I2" s="1" t="s">
        <v>21</v>
      </c>
      <c r="J2" s="12" t="s">
        <v>1</v>
      </c>
      <c r="K2" s="1" t="s">
        <v>4</v>
      </c>
      <c r="L2" s="13" t="s">
        <v>2</v>
      </c>
      <c r="M2" s="2" t="s">
        <v>12</v>
      </c>
      <c r="N2" s="4" t="s">
        <v>16</v>
      </c>
      <c r="O2" s="1" t="s">
        <v>5</v>
      </c>
      <c r="P2" s="4" t="s">
        <v>10</v>
      </c>
      <c r="Q2" s="14" t="s">
        <v>8</v>
      </c>
      <c r="R2" s="3" t="s">
        <v>14</v>
      </c>
      <c r="S2" s="3" t="s">
        <v>15</v>
      </c>
      <c r="T2" s="14" t="s">
        <v>9</v>
      </c>
      <c r="U2" s="3" t="s">
        <v>13</v>
      </c>
    </row>
    <row r="3" spans="1:22" s="5" customFormat="1" ht="30.95" customHeight="1">
      <c r="A3" s="5">
        <v>1</v>
      </c>
      <c r="B3" s="2">
        <v>2017</v>
      </c>
      <c r="C3" s="30" t="s">
        <v>239</v>
      </c>
      <c r="D3" s="21">
        <v>1201111364</v>
      </c>
      <c r="E3" s="17" t="s">
        <v>19</v>
      </c>
      <c r="F3" s="17" t="s">
        <v>20</v>
      </c>
      <c r="G3" s="17" t="s">
        <v>31</v>
      </c>
      <c r="H3" s="17" t="s">
        <v>32</v>
      </c>
      <c r="I3" s="17">
        <v>8</v>
      </c>
      <c r="J3" s="19" t="s">
        <v>240</v>
      </c>
      <c r="K3" s="5" t="s">
        <v>241</v>
      </c>
      <c r="L3" s="19" t="s">
        <v>242</v>
      </c>
      <c r="M3" s="5" t="s">
        <v>243</v>
      </c>
      <c r="N3" s="17" t="s">
        <v>28</v>
      </c>
      <c r="O3" s="5" t="s">
        <v>38</v>
      </c>
      <c r="P3" s="17" t="s">
        <v>28</v>
      </c>
      <c r="Q3" s="17">
        <v>8000</v>
      </c>
      <c r="R3" s="17">
        <v>1</v>
      </c>
      <c r="S3" s="17">
        <v>0.6</v>
      </c>
      <c r="T3" s="25">
        <f>Q3*R3*S3</f>
        <v>4800</v>
      </c>
      <c r="U3" s="5" t="s">
        <v>231</v>
      </c>
      <c r="V3" s="9"/>
    </row>
    <row r="4" spans="1:22" s="5" customFormat="1" ht="30.95" customHeight="1">
      <c r="A4" s="5">
        <v>2</v>
      </c>
      <c r="B4" s="5">
        <v>2017</v>
      </c>
      <c r="C4" s="30" t="s">
        <v>127</v>
      </c>
      <c r="D4" s="21">
        <v>1201111354</v>
      </c>
      <c r="E4" s="17" t="s">
        <v>47</v>
      </c>
      <c r="F4" s="17" t="s">
        <v>48</v>
      </c>
      <c r="G4" s="17" t="s">
        <v>23</v>
      </c>
      <c r="H4" s="17" t="s">
        <v>244</v>
      </c>
      <c r="I4" s="5" t="s">
        <v>245</v>
      </c>
      <c r="J4" s="8" t="s">
        <v>246</v>
      </c>
      <c r="K4" s="5" t="s">
        <v>247</v>
      </c>
      <c r="L4" s="19" t="s">
        <v>248</v>
      </c>
      <c r="M4" s="5" t="s">
        <v>249</v>
      </c>
      <c r="N4" s="17" t="s">
        <v>53</v>
      </c>
      <c r="O4" s="5" t="s">
        <v>250</v>
      </c>
      <c r="P4" s="17" t="s">
        <v>51</v>
      </c>
      <c r="Q4" s="17">
        <v>8000</v>
      </c>
      <c r="R4" s="17">
        <v>1</v>
      </c>
      <c r="S4" s="17">
        <v>0.5</v>
      </c>
      <c r="T4" s="25">
        <v>4000</v>
      </c>
      <c r="U4" s="5" t="s">
        <v>231</v>
      </c>
      <c r="V4" s="9"/>
    </row>
    <row r="5" spans="1:22" s="5" customFormat="1">
      <c r="A5" s="5">
        <v>3</v>
      </c>
      <c r="B5" s="5">
        <v>2017</v>
      </c>
      <c r="C5" s="30" t="s">
        <v>183</v>
      </c>
      <c r="D5" s="21">
        <v>1401111386</v>
      </c>
      <c r="E5" s="17" t="s">
        <v>251</v>
      </c>
      <c r="F5" s="17" t="s">
        <v>252</v>
      </c>
      <c r="G5" s="17" t="s">
        <v>49</v>
      </c>
      <c r="H5" s="17" t="s">
        <v>32</v>
      </c>
      <c r="I5" s="5" t="s">
        <v>253</v>
      </c>
      <c r="J5" s="18" t="s">
        <v>254</v>
      </c>
      <c r="K5" s="5" t="s">
        <v>255</v>
      </c>
      <c r="L5" s="19" t="s">
        <v>256</v>
      </c>
      <c r="M5" s="2" t="s">
        <v>257</v>
      </c>
      <c r="N5" s="17" t="s">
        <v>53</v>
      </c>
      <c r="O5" s="5" t="s">
        <v>258</v>
      </c>
      <c r="P5" s="17" t="s">
        <v>53</v>
      </c>
      <c r="Q5" s="17">
        <v>8000</v>
      </c>
      <c r="R5" s="17">
        <v>1</v>
      </c>
      <c r="S5" s="17">
        <v>0.5</v>
      </c>
      <c r="T5" s="25">
        <v>4000</v>
      </c>
      <c r="U5" s="5" t="s">
        <v>231</v>
      </c>
      <c r="V5" s="27" t="s">
        <v>259</v>
      </c>
    </row>
    <row r="6" spans="1:22" s="5" customFormat="1" ht="42.75" customHeight="1">
      <c r="A6" s="5">
        <v>4</v>
      </c>
      <c r="B6" s="5">
        <v>2017</v>
      </c>
      <c r="C6" s="17" t="s">
        <v>260</v>
      </c>
      <c r="D6" s="21">
        <v>1401111388</v>
      </c>
      <c r="E6" s="17" t="s">
        <v>19</v>
      </c>
      <c r="F6" s="17" t="s">
        <v>20</v>
      </c>
      <c r="G6" s="17" t="s">
        <v>23</v>
      </c>
      <c r="H6" s="17" t="s">
        <v>261</v>
      </c>
      <c r="I6" s="5">
        <v>137</v>
      </c>
      <c r="J6" s="18">
        <v>42917</v>
      </c>
      <c r="K6" s="5" t="s">
        <v>262</v>
      </c>
      <c r="L6" s="19" t="s">
        <v>263</v>
      </c>
      <c r="M6" s="2" t="s">
        <v>264</v>
      </c>
      <c r="N6" s="17" t="s">
        <v>28</v>
      </c>
      <c r="O6" s="5" t="s">
        <v>265</v>
      </c>
      <c r="P6" s="17" t="s">
        <v>37</v>
      </c>
      <c r="Q6" s="17">
        <v>8000</v>
      </c>
      <c r="R6" s="26">
        <v>0.01</v>
      </c>
      <c r="S6" s="26">
        <v>0.5</v>
      </c>
      <c r="T6" s="25">
        <v>4000</v>
      </c>
      <c r="U6" s="5" t="s">
        <v>231</v>
      </c>
      <c r="V6" s="27"/>
    </row>
    <row r="7" spans="1:22" s="5" customFormat="1" ht="27">
      <c r="A7" s="5">
        <v>5</v>
      </c>
      <c r="B7" s="5">
        <v>2017</v>
      </c>
      <c r="C7" s="30" t="s">
        <v>266</v>
      </c>
      <c r="D7" s="21">
        <v>1201111353</v>
      </c>
      <c r="E7" s="17" t="s">
        <v>47</v>
      </c>
      <c r="F7" s="17" t="s">
        <v>252</v>
      </c>
      <c r="G7" s="17" t="s">
        <v>31</v>
      </c>
      <c r="H7" s="17" t="s">
        <v>128</v>
      </c>
      <c r="I7" s="5" t="s">
        <v>267</v>
      </c>
      <c r="J7" s="19" t="s">
        <v>268</v>
      </c>
      <c r="K7" s="5" t="s">
        <v>269</v>
      </c>
      <c r="L7" s="19" t="s">
        <v>270</v>
      </c>
      <c r="M7" s="5" t="s">
        <v>271</v>
      </c>
      <c r="N7" s="17" t="s">
        <v>37</v>
      </c>
      <c r="O7" s="5" t="s">
        <v>272</v>
      </c>
      <c r="P7" s="17" t="s">
        <v>37</v>
      </c>
      <c r="Q7" s="17">
        <v>8000</v>
      </c>
      <c r="R7" s="26">
        <v>0.01</v>
      </c>
      <c r="S7" s="26">
        <v>0.5</v>
      </c>
      <c r="T7" s="25">
        <v>4000</v>
      </c>
      <c r="U7" s="5" t="s">
        <v>231</v>
      </c>
      <c r="V7" s="17"/>
    </row>
    <row r="8" spans="1:22" s="5" customFormat="1">
      <c r="A8" s="5">
        <v>6</v>
      </c>
      <c r="B8" s="17">
        <v>2017</v>
      </c>
      <c r="C8" s="30" t="s">
        <v>266</v>
      </c>
      <c r="D8" s="21">
        <v>1201111353</v>
      </c>
      <c r="E8" s="17" t="s">
        <v>47</v>
      </c>
      <c r="F8" s="17"/>
      <c r="G8" s="17" t="s">
        <v>31</v>
      </c>
      <c r="H8" s="17" t="s">
        <v>32</v>
      </c>
      <c r="I8" s="5" t="s">
        <v>273</v>
      </c>
      <c r="J8" s="19">
        <v>2016.03</v>
      </c>
      <c r="K8" s="28" t="s">
        <v>274</v>
      </c>
      <c r="L8" s="19" t="s">
        <v>275</v>
      </c>
      <c r="M8" s="5" t="s">
        <v>276</v>
      </c>
      <c r="N8" s="17" t="s">
        <v>28</v>
      </c>
      <c r="O8" s="5" t="s">
        <v>277</v>
      </c>
      <c r="P8" s="17" t="s">
        <v>28</v>
      </c>
      <c r="Q8" s="17">
        <v>8000</v>
      </c>
      <c r="R8" s="17" t="s">
        <v>278</v>
      </c>
      <c r="S8" s="26">
        <v>0.6</v>
      </c>
      <c r="T8" s="25">
        <v>4800</v>
      </c>
      <c r="U8" s="5" t="s">
        <v>231</v>
      </c>
      <c r="V8" s="9"/>
    </row>
    <row r="9" spans="1:22" s="5" customFormat="1" ht="27">
      <c r="A9" s="5">
        <v>7</v>
      </c>
      <c r="B9" s="17">
        <v>2017</v>
      </c>
      <c r="C9" s="30" t="s">
        <v>266</v>
      </c>
      <c r="D9" s="21">
        <v>1201111353</v>
      </c>
      <c r="E9" s="17" t="s">
        <v>47</v>
      </c>
      <c r="F9" s="17" t="s">
        <v>112</v>
      </c>
      <c r="G9" s="17" t="s">
        <v>23</v>
      </c>
      <c r="H9" s="17" t="s">
        <v>279</v>
      </c>
      <c r="I9" s="5" t="s">
        <v>280</v>
      </c>
      <c r="J9" s="19" t="s">
        <v>281</v>
      </c>
      <c r="K9" s="29" t="s">
        <v>282</v>
      </c>
      <c r="L9" s="19" t="s">
        <v>283</v>
      </c>
      <c r="M9" s="2" t="s">
        <v>284</v>
      </c>
      <c r="N9" s="17" t="s">
        <v>37</v>
      </c>
      <c r="O9" s="5" t="s">
        <v>285</v>
      </c>
      <c r="P9" s="17" t="s">
        <v>37</v>
      </c>
      <c r="Q9" s="17">
        <v>3000</v>
      </c>
      <c r="R9" s="17" t="s">
        <v>278</v>
      </c>
      <c r="S9" s="26">
        <v>0.6</v>
      </c>
      <c r="T9" s="25">
        <v>1800</v>
      </c>
      <c r="U9" s="5" t="s">
        <v>231</v>
      </c>
      <c r="V9" s="9"/>
    </row>
    <row r="10" spans="1:22" s="5" customFormat="1" ht="27">
      <c r="A10" s="5">
        <v>8</v>
      </c>
      <c r="B10" s="17">
        <v>2017</v>
      </c>
      <c r="C10" s="30" t="s">
        <v>266</v>
      </c>
      <c r="D10" s="21">
        <v>1201111353</v>
      </c>
      <c r="E10" s="17" t="s">
        <v>47</v>
      </c>
      <c r="F10" s="17" t="s">
        <v>112</v>
      </c>
      <c r="G10" s="17" t="s">
        <v>23</v>
      </c>
      <c r="H10" s="17" t="s">
        <v>286</v>
      </c>
      <c r="I10" s="17" t="s">
        <v>287</v>
      </c>
      <c r="J10" s="19" t="s">
        <v>288</v>
      </c>
      <c r="K10" s="5" t="s">
        <v>289</v>
      </c>
      <c r="L10" s="19" t="s">
        <v>290</v>
      </c>
      <c r="M10" s="2" t="s">
        <v>291</v>
      </c>
      <c r="N10" s="17" t="s">
        <v>37</v>
      </c>
      <c r="O10" s="5" t="s">
        <v>292</v>
      </c>
      <c r="P10" s="17" t="s">
        <v>37</v>
      </c>
      <c r="Q10" s="17">
        <v>3000</v>
      </c>
      <c r="R10" s="17" t="s">
        <v>278</v>
      </c>
      <c r="S10" s="17" t="s">
        <v>278</v>
      </c>
      <c r="T10" s="25">
        <v>3000</v>
      </c>
      <c r="U10" s="5" t="s">
        <v>231</v>
      </c>
      <c r="V10" s="9"/>
    </row>
    <row r="11" spans="1:22" s="17" customFormat="1" ht="27">
      <c r="A11" s="17">
        <v>9</v>
      </c>
      <c r="B11" s="17">
        <v>2017</v>
      </c>
      <c r="C11" s="17" t="s">
        <v>301</v>
      </c>
      <c r="D11" s="21">
        <v>1706390049</v>
      </c>
      <c r="E11" s="17" t="s">
        <v>302</v>
      </c>
      <c r="F11" s="17" t="s">
        <v>48</v>
      </c>
      <c r="G11" s="17" t="s">
        <v>54</v>
      </c>
      <c r="H11" s="39" t="s">
        <v>303</v>
      </c>
      <c r="I11" s="17">
        <v>26</v>
      </c>
      <c r="J11" s="40">
        <v>43070</v>
      </c>
      <c r="K11" s="5" t="s">
        <v>304</v>
      </c>
      <c r="L11" s="19" t="s">
        <v>305</v>
      </c>
      <c r="M11" s="5" t="s">
        <v>306</v>
      </c>
      <c r="N11" s="17" t="s">
        <v>28</v>
      </c>
      <c r="O11" s="5" t="s">
        <v>307</v>
      </c>
      <c r="P11" s="17" t="s">
        <v>51</v>
      </c>
      <c r="Q11" s="17">
        <v>8000</v>
      </c>
      <c r="R11" s="17">
        <v>0.8</v>
      </c>
      <c r="S11" s="17">
        <v>0.5</v>
      </c>
      <c r="T11" s="17">
        <f>S11*Q11*R11</f>
        <v>3200</v>
      </c>
    </row>
    <row r="12" spans="1:22" s="5" customFormat="1">
      <c r="B12" s="2"/>
      <c r="D12" s="11"/>
      <c r="J12" s="8"/>
      <c r="L12" s="6"/>
      <c r="R12" s="6"/>
      <c r="T12" s="6"/>
    </row>
    <row r="13" spans="1:22" s="5" customFormat="1" ht="45.95" customHeight="1">
      <c r="B13" s="33" t="s">
        <v>171</v>
      </c>
      <c r="C13" s="31">
        <v>36000</v>
      </c>
      <c r="D13" s="10"/>
      <c r="J13" s="6"/>
      <c r="L13" s="6"/>
    </row>
    <row r="14" spans="1:22" s="5" customFormat="1" ht="53.1" customHeight="1">
      <c r="B14" s="2"/>
      <c r="D14" s="10"/>
      <c r="J14" s="6"/>
      <c r="L14" s="6"/>
    </row>
  </sheetData>
  <mergeCells count="1">
    <mergeCell ref="A1:U1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S8" sqref="S8"/>
    </sheetView>
  </sheetViews>
  <sheetFormatPr defaultColWidth="8.875" defaultRowHeight="13.5"/>
  <cols>
    <col min="1" max="1" width="4.625" style="9" customWidth="1"/>
    <col min="2" max="3" width="8.875" style="9"/>
    <col min="4" max="4" width="12.125" style="9" customWidth="1"/>
    <col min="5" max="6" width="8.875" style="9"/>
    <col min="7" max="7" width="10.5" style="9" customWidth="1"/>
    <col min="8" max="8" width="51" style="9" customWidth="1"/>
    <col min="9" max="9" width="13" style="9" customWidth="1"/>
    <col min="10" max="10" width="11.625" style="9" customWidth="1"/>
    <col min="11" max="11" width="44.125" style="9" customWidth="1"/>
    <col min="12" max="12" width="8.875" style="9"/>
    <col min="13" max="13" width="38.125" style="9" customWidth="1"/>
    <col min="14" max="14" width="12.875" style="9" customWidth="1"/>
    <col min="15" max="15" width="46.625" style="9" customWidth="1"/>
    <col min="16" max="16" width="12" style="9" customWidth="1"/>
    <col min="17" max="17" width="10.875" style="9" customWidth="1"/>
    <col min="18" max="18" width="11.125" style="9" customWidth="1"/>
    <col min="19" max="19" width="11.625" style="9" customWidth="1"/>
    <col min="20" max="20" width="8.875" style="9"/>
    <col min="21" max="21" width="41.5" style="9" customWidth="1"/>
    <col min="22" max="16384" width="8.875" style="9"/>
  </cols>
  <sheetData>
    <row r="1" spans="1:21" ht="29.25" customHeight="1">
      <c r="A1" s="91" t="s">
        <v>168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s="5" customFormat="1" ht="27">
      <c r="A2" s="1" t="s">
        <v>165</v>
      </c>
      <c r="B2" s="1" t="s">
        <v>0</v>
      </c>
      <c r="C2" s="1" t="s">
        <v>6</v>
      </c>
      <c r="D2" s="1" t="s">
        <v>7</v>
      </c>
      <c r="E2" s="1" t="s">
        <v>11</v>
      </c>
      <c r="F2" s="1" t="s">
        <v>3</v>
      </c>
      <c r="G2" s="1" t="s">
        <v>18</v>
      </c>
      <c r="H2" s="1" t="s">
        <v>17</v>
      </c>
      <c r="I2" s="1" t="s">
        <v>21</v>
      </c>
      <c r="J2" s="12" t="s">
        <v>1</v>
      </c>
      <c r="K2" s="1" t="s">
        <v>4</v>
      </c>
      <c r="L2" s="13" t="s">
        <v>2</v>
      </c>
      <c r="M2" s="2" t="s">
        <v>12</v>
      </c>
      <c r="N2" s="4" t="s">
        <v>16</v>
      </c>
      <c r="O2" s="1" t="s">
        <v>5</v>
      </c>
      <c r="P2" s="4" t="s">
        <v>10</v>
      </c>
      <c r="Q2" s="14" t="s">
        <v>8</v>
      </c>
      <c r="R2" s="3" t="s">
        <v>14</v>
      </c>
      <c r="S2" s="3" t="s">
        <v>15</v>
      </c>
      <c r="T2" s="14" t="s">
        <v>9</v>
      </c>
      <c r="U2" s="3" t="s">
        <v>13</v>
      </c>
    </row>
    <row r="3" spans="1:21" s="5" customFormat="1" ht="30.95" customHeight="1">
      <c r="A3" s="5">
        <v>1</v>
      </c>
      <c r="B3" s="17">
        <v>2016</v>
      </c>
      <c r="C3" s="17" t="s">
        <v>127</v>
      </c>
      <c r="D3" s="17">
        <v>1201111354</v>
      </c>
      <c r="E3" s="17" t="s">
        <v>19</v>
      </c>
      <c r="F3" s="17" t="s">
        <v>20</v>
      </c>
      <c r="G3" s="17" t="s">
        <v>31</v>
      </c>
      <c r="H3" s="17" t="s">
        <v>128</v>
      </c>
      <c r="I3" s="5">
        <v>4</v>
      </c>
      <c r="J3" s="18">
        <v>42095</v>
      </c>
      <c r="K3" s="5" t="s">
        <v>129</v>
      </c>
      <c r="L3" s="19" t="s">
        <v>130</v>
      </c>
      <c r="M3" s="5" t="s">
        <v>131</v>
      </c>
      <c r="N3" s="17" t="s">
        <v>37</v>
      </c>
      <c r="O3" s="20" t="s">
        <v>157</v>
      </c>
      <c r="P3" s="17" t="s">
        <v>37</v>
      </c>
      <c r="Q3" s="17">
        <v>8000</v>
      </c>
      <c r="R3" s="17">
        <v>0.8</v>
      </c>
      <c r="S3" s="17">
        <v>0.5</v>
      </c>
      <c r="T3" s="19">
        <f t="shared" ref="T3" si="0">Q3*R3*S3</f>
        <v>3200</v>
      </c>
    </row>
    <row r="4" spans="1:21" s="5" customFormat="1" ht="30.95" customHeight="1">
      <c r="A4" s="5">
        <v>2</v>
      </c>
      <c r="B4" s="2">
        <v>2016</v>
      </c>
      <c r="C4" s="17" t="s">
        <v>132</v>
      </c>
      <c r="D4" s="21">
        <v>1501214544</v>
      </c>
      <c r="E4" s="17" t="s">
        <v>133</v>
      </c>
      <c r="F4" s="17" t="s">
        <v>20</v>
      </c>
      <c r="G4" s="17" t="s">
        <v>23</v>
      </c>
      <c r="H4" s="17" t="s">
        <v>134</v>
      </c>
      <c r="I4" s="17">
        <v>52</v>
      </c>
      <c r="J4" s="19" t="s">
        <v>135</v>
      </c>
      <c r="K4" s="5" t="s">
        <v>136</v>
      </c>
      <c r="L4" s="19" t="s">
        <v>137</v>
      </c>
      <c r="M4" s="5" t="s">
        <v>138</v>
      </c>
      <c r="N4" s="17" t="s">
        <v>28</v>
      </c>
      <c r="O4" s="5" t="s">
        <v>139</v>
      </c>
      <c r="P4" s="17" t="s">
        <v>28</v>
      </c>
      <c r="Q4" s="17">
        <v>8000</v>
      </c>
      <c r="R4" s="17">
        <v>1</v>
      </c>
      <c r="S4" s="17">
        <v>0.5</v>
      </c>
      <c r="T4" s="17">
        <v>4000</v>
      </c>
    </row>
    <row r="5" spans="1:21" s="5" customFormat="1" ht="40.5">
      <c r="A5" s="5">
        <v>3</v>
      </c>
      <c r="B5" s="2">
        <v>2016</v>
      </c>
      <c r="C5" s="17" t="s">
        <v>132</v>
      </c>
      <c r="D5" s="21">
        <v>1501214544</v>
      </c>
      <c r="E5" s="17" t="s">
        <v>133</v>
      </c>
      <c r="F5" s="17" t="s">
        <v>20</v>
      </c>
      <c r="G5" s="17" t="s">
        <v>23</v>
      </c>
      <c r="H5" s="5" t="s">
        <v>172</v>
      </c>
      <c r="I5" s="17">
        <v>52</v>
      </c>
      <c r="J5" s="19" t="s">
        <v>173</v>
      </c>
      <c r="K5" s="5" t="s">
        <v>174</v>
      </c>
      <c r="L5" s="19" t="s">
        <v>175</v>
      </c>
      <c r="M5" s="5" t="s">
        <v>176</v>
      </c>
      <c r="N5" s="17" t="s">
        <v>28</v>
      </c>
      <c r="O5" s="5" t="s">
        <v>177</v>
      </c>
      <c r="P5" s="17" t="s">
        <v>28</v>
      </c>
      <c r="Q5" s="17">
        <v>8000</v>
      </c>
      <c r="R5" s="17">
        <v>1</v>
      </c>
      <c r="S5" s="17">
        <v>0.7</v>
      </c>
      <c r="T5" s="17">
        <v>5600</v>
      </c>
      <c r="U5" s="9"/>
    </row>
    <row r="6" spans="1:21" s="5" customFormat="1" ht="42.75" customHeight="1">
      <c r="A6" s="5">
        <v>4</v>
      </c>
      <c r="B6" s="2">
        <v>2016</v>
      </c>
      <c r="C6" s="17" t="s">
        <v>127</v>
      </c>
      <c r="D6" s="21">
        <v>1201111354</v>
      </c>
      <c r="E6" s="17" t="s">
        <v>19</v>
      </c>
      <c r="F6" s="17" t="s">
        <v>20</v>
      </c>
      <c r="G6" s="17" t="s">
        <v>31</v>
      </c>
      <c r="H6" s="17" t="s">
        <v>128</v>
      </c>
      <c r="I6" s="17">
        <v>9</v>
      </c>
      <c r="J6" s="19" t="s">
        <v>178</v>
      </c>
      <c r="K6" s="5" t="s">
        <v>179</v>
      </c>
      <c r="L6" s="19" t="s">
        <v>180</v>
      </c>
      <c r="M6" s="5" t="s">
        <v>181</v>
      </c>
      <c r="N6" s="17" t="s">
        <v>28</v>
      </c>
      <c r="O6" s="5" t="s">
        <v>182</v>
      </c>
      <c r="P6" s="17" t="s">
        <v>37</v>
      </c>
      <c r="Q6" s="17">
        <v>8000</v>
      </c>
      <c r="R6" s="17">
        <v>1</v>
      </c>
      <c r="S6" s="17">
        <v>0.6</v>
      </c>
      <c r="T6" s="17">
        <f>Q6*R6*S6</f>
        <v>4800</v>
      </c>
      <c r="U6" s="9"/>
    </row>
    <row r="7" spans="1:21" s="5" customFormat="1" ht="40.5">
      <c r="A7" s="5">
        <v>5</v>
      </c>
      <c r="B7" s="17">
        <v>2016</v>
      </c>
      <c r="C7" s="17" t="s">
        <v>183</v>
      </c>
      <c r="D7" s="17">
        <v>1401111386</v>
      </c>
      <c r="E7" s="17" t="s">
        <v>19</v>
      </c>
      <c r="F7" s="17" t="s">
        <v>184</v>
      </c>
      <c r="G7" s="17" t="s">
        <v>23</v>
      </c>
      <c r="H7" s="17" t="s">
        <v>185</v>
      </c>
      <c r="I7" s="17">
        <v>21</v>
      </c>
      <c r="J7" s="22">
        <v>42370</v>
      </c>
      <c r="K7" s="5" t="s">
        <v>186</v>
      </c>
      <c r="L7" s="19" t="s">
        <v>187</v>
      </c>
      <c r="M7" s="5" t="s">
        <v>188</v>
      </c>
      <c r="N7" s="17" t="s">
        <v>28</v>
      </c>
      <c r="O7" s="5" t="s">
        <v>189</v>
      </c>
      <c r="P7" s="17" t="s">
        <v>37</v>
      </c>
      <c r="Q7" s="17">
        <v>3000</v>
      </c>
      <c r="R7" s="17">
        <v>0.5</v>
      </c>
      <c r="S7" s="17">
        <v>0.5</v>
      </c>
      <c r="T7" s="17">
        <f>Q7*R7*S7</f>
        <v>750</v>
      </c>
      <c r="U7" s="9"/>
    </row>
    <row r="8" spans="1:21" s="5" customFormat="1" ht="27">
      <c r="A8" s="5">
        <v>6</v>
      </c>
      <c r="B8" s="17">
        <v>2016</v>
      </c>
      <c r="C8" s="17" t="s">
        <v>183</v>
      </c>
      <c r="D8" s="17">
        <v>1401111386</v>
      </c>
      <c r="E8" s="17" t="s">
        <v>19</v>
      </c>
      <c r="F8" s="17" t="s">
        <v>96</v>
      </c>
      <c r="G8" s="17" t="s">
        <v>23</v>
      </c>
      <c r="H8" s="17" t="s">
        <v>190</v>
      </c>
      <c r="I8" s="17">
        <v>24</v>
      </c>
      <c r="J8" s="22">
        <v>42401</v>
      </c>
      <c r="K8" s="5" t="s">
        <v>191</v>
      </c>
      <c r="L8" s="19" t="s">
        <v>192</v>
      </c>
      <c r="M8" s="2" t="s">
        <v>193</v>
      </c>
      <c r="N8" s="17" t="s">
        <v>28</v>
      </c>
      <c r="O8" s="5" t="s">
        <v>95</v>
      </c>
      <c r="P8" s="17" t="s">
        <v>37</v>
      </c>
      <c r="Q8" s="17">
        <v>3000</v>
      </c>
      <c r="R8" s="17">
        <v>1</v>
      </c>
      <c r="S8" s="17">
        <v>0.7</v>
      </c>
      <c r="T8" s="17">
        <f>Q8*R8*S8</f>
        <v>2100</v>
      </c>
      <c r="U8" s="9"/>
    </row>
    <row r="9" spans="1:21" s="5" customFormat="1" ht="81">
      <c r="A9" s="5">
        <v>7</v>
      </c>
      <c r="B9" s="17">
        <v>2016</v>
      </c>
      <c r="C9" s="17" t="s">
        <v>183</v>
      </c>
      <c r="D9" s="17">
        <v>1401111386</v>
      </c>
      <c r="E9" s="17" t="s">
        <v>19</v>
      </c>
      <c r="F9" s="17" t="s">
        <v>194</v>
      </c>
      <c r="G9" s="17" t="s">
        <v>23</v>
      </c>
      <c r="H9" s="17" t="s">
        <v>195</v>
      </c>
      <c r="I9" s="17">
        <v>15</v>
      </c>
      <c r="J9" s="22">
        <v>42614</v>
      </c>
      <c r="K9" s="5" t="s">
        <v>196</v>
      </c>
      <c r="L9" s="19" t="s">
        <v>197</v>
      </c>
      <c r="M9" s="2" t="s">
        <v>198</v>
      </c>
      <c r="N9" s="17" t="s">
        <v>28</v>
      </c>
      <c r="O9" s="5" t="s">
        <v>199</v>
      </c>
      <c r="P9" s="17" t="s">
        <v>37</v>
      </c>
      <c r="Q9" s="17">
        <v>3000</v>
      </c>
      <c r="R9" s="17">
        <v>0.8</v>
      </c>
      <c r="S9" s="17">
        <v>0.5</v>
      </c>
      <c r="T9" s="17">
        <f>Q9*R9*S9</f>
        <v>1200</v>
      </c>
      <c r="U9" s="9"/>
    </row>
    <row r="10" spans="1:21" s="5" customFormat="1" ht="27">
      <c r="A10" s="5">
        <v>8</v>
      </c>
      <c r="B10" s="2">
        <v>2016</v>
      </c>
      <c r="C10" s="17" t="s">
        <v>200</v>
      </c>
      <c r="D10" s="21">
        <v>1201111359</v>
      </c>
      <c r="E10" s="17" t="s">
        <v>19</v>
      </c>
      <c r="F10" s="17" t="s">
        <v>20</v>
      </c>
      <c r="G10" s="17" t="s">
        <v>31</v>
      </c>
      <c r="H10" s="17" t="s">
        <v>32</v>
      </c>
      <c r="I10" s="17" t="s">
        <v>201</v>
      </c>
      <c r="J10" s="19" t="s">
        <v>202</v>
      </c>
      <c r="K10" s="5" t="s">
        <v>203</v>
      </c>
      <c r="L10" s="19" t="s">
        <v>204</v>
      </c>
      <c r="M10" s="2" t="s">
        <v>205</v>
      </c>
      <c r="N10" s="17" t="s">
        <v>28</v>
      </c>
      <c r="O10" s="5" t="s">
        <v>206</v>
      </c>
      <c r="P10" s="17" t="s">
        <v>28</v>
      </c>
      <c r="Q10" s="17">
        <v>8000</v>
      </c>
      <c r="R10" s="17">
        <v>1</v>
      </c>
      <c r="S10" s="17">
        <v>0.7</v>
      </c>
      <c r="T10" s="17">
        <v>5600</v>
      </c>
      <c r="U10" s="9"/>
    </row>
    <row r="11" spans="1:21" s="5" customFormat="1" ht="54">
      <c r="A11" s="5">
        <v>9</v>
      </c>
      <c r="B11" s="5">
        <v>2016</v>
      </c>
      <c r="C11" s="17" t="s">
        <v>208</v>
      </c>
      <c r="D11" s="21">
        <v>1301111302</v>
      </c>
      <c r="E11" s="17" t="s">
        <v>209</v>
      </c>
      <c r="F11" s="17" t="s">
        <v>48</v>
      </c>
      <c r="G11" s="17" t="s">
        <v>54</v>
      </c>
      <c r="H11" s="17" t="s">
        <v>210</v>
      </c>
      <c r="J11" s="5">
        <v>2017</v>
      </c>
      <c r="K11" s="5" t="s">
        <v>211</v>
      </c>
      <c r="L11" s="19" t="s">
        <v>212</v>
      </c>
      <c r="M11" s="2" t="s">
        <v>213</v>
      </c>
      <c r="N11" s="17" t="s">
        <v>214</v>
      </c>
      <c r="O11" s="5" t="s">
        <v>215</v>
      </c>
      <c r="P11" s="17" t="s">
        <v>51</v>
      </c>
      <c r="Q11" s="17">
        <v>8000</v>
      </c>
      <c r="R11" s="9"/>
      <c r="S11" s="9"/>
      <c r="T11" s="5">
        <v>8000</v>
      </c>
      <c r="U11" s="5" t="s">
        <v>221</v>
      </c>
    </row>
    <row r="12" spans="1:21" s="5" customFormat="1" ht="40.5">
      <c r="A12" s="5">
        <v>10</v>
      </c>
      <c r="B12" s="5">
        <v>2016</v>
      </c>
      <c r="C12" s="17" t="s">
        <v>208</v>
      </c>
      <c r="D12" s="21">
        <v>1301111302</v>
      </c>
      <c r="E12" s="17" t="s">
        <v>209</v>
      </c>
      <c r="F12" s="17" t="s">
        <v>48</v>
      </c>
      <c r="G12" s="17" t="s">
        <v>49</v>
      </c>
      <c r="H12" s="17" t="s">
        <v>216</v>
      </c>
      <c r="I12" s="5" t="s">
        <v>217</v>
      </c>
      <c r="J12" s="23">
        <v>2018</v>
      </c>
      <c r="K12" s="24" t="s">
        <v>218</v>
      </c>
      <c r="L12" s="19" t="s">
        <v>212</v>
      </c>
      <c r="M12" s="2" t="s">
        <v>219</v>
      </c>
      <c r="N12" s="17" t="s">
        <v>214</v>
      </c>
      <c r="O12" s="5" t="s">
        <v>220</v>
      </c>
      <c r="P12" s="17" t="s">
        <v>51</v>
      </c>
      <c r="Q12" s="17">
        <v>8000</v>
      </c>
      <c r="R12" s="9"/>
      <c r="S12" s="9"/>
      <c r="T12" s="5">
        <v>8000</v>
      </c>
      <c r="U12" s="17" t="s">
        <v>222</v>
      </c>
    </row>
    <row r="13" spans="1:21" s="5" customFormat="1" ht="54">
      <c r="A13" s="5">
        <v>11</v>
      </c>
      <c r="B13" s="5">
        <v>2016</v>
      </c>
      <c r="C13" s="17" t="s">
        <v>223</v>
      </c>
      <c r="D13" s="17">
        <v>1401214442</v>
      </c>
      <c r="E13" s="17" t="s">
        <v>119</v>
      </c>
      <c r="F13" s="17" t="s">
        <v>20</v>
      </c>
      <c r="G13" s="17" t="s">
        <v>23</v>
      </c>
      <c r="H13" s="17" t="s">
        <v>107</v>
      </c>
      <c r="I13" s="17" t="s">
        <v>224</v>
      </c>
      <c r="J13" s="23">
        <v>2016</v>
      </c>
      <c r="K13" s="5" t="s">
        <v>225</v>
      </c>
      <c r="L13" s="19" t="s">
        <v>226</v>
      </c>
      <c r="M13" s="5" t="s">
        <v>227</v>
      </c>
      <c r="N13" s="17" t="s">
        <v>28</v>
      </c>
      <c r="O13" s="5" t="s">
        <v>228</v>
      </c>
      <c r="P13" s="17" t="s">
        <v>37</v>
      </c>
      <c r="Q13" s="17">
        <v>8000</v>
      </c>
      <c r="R13" s="17">
        <v>1</v>
      </c>
      <c r="S13" s="17">
        <v>0.5</v>
      </c>
      <c r="T13" s="25">
        <v>4000</v>
      </c>
      <c r="U13" s="5" t="s">
        <v>231</v>
      </c>
    </row>
    <row r="14" spans="1:21" s="5" customFormat="1">
      <c r="A14" s="5">
        <v>12</v>
      </c>
      <c r="B14" s="5">
        <v>2016</v>
      </c>
      <c r="C14" s="17" t="s">
        <v>229</v>
      </c>
      <c r="D14" s="17">
        <v>1201111</v>
      </c>
      <c r="E14" s="17"/>
      <c r="F14" s="17" t="s">
        <v>20</v>
      </c>
      <c r="G14" s="17"/>
      <c r="H14" s="17" t="s">
        <v>230</v>
      </c>
      <c r="I14" s="17"/>
      <c r="J14" s="22"/>
      <c r="L14" s="19"/>
      <c r="N14" s="17"/>
      <c r="P14" s="17"/>
      <c r="Q14" s="17">
        <v>8000</v>
      </c>
      <c r="R14" s="17">
        <v>1</v>
      </c>
      <c r="S14" s="26">
        <v>0.7</v>
      </c>
      <c r="T14" s="25">
        <v>5600</v>
      </c>
      <c r="U14" s="5" t="s">
        <v>231</v>
      </c>
    </row>
    <row r="15" spans="1:21" s="5" customFormat="1" ht="45.95" customHeight="1">
      <c r="A15" s="5">
        <v>13</v>
      </c>
      <c r="B15" s="5" t="s">
        <v>207</v>
      </c>
      <c r="C15" s="30" t="s">
        <v>208</v>
      </c>
      <c r="D15" s="21">
        <v>1301111302</v>
      </c>
      <c r="E15" s="17" t="s">
        <v>209</v>
      </c>
      <c r="F15" s="17" t="s">
        <v>232</v>
      </c>
      <c r="G15" s="17" t="s">
        <v>54</v>
      </c>
      <c r="H15" s="5" t="s">
        <v>233</v>
      </c>
      <c r="I15" s="5" t="s">
        <v>234</v>
      </c>
      <c r="J15" s="5">
        <v>2017</v>
      </c>
      <c r="K15" s="5" t="s">
        <v>235</v>
      </c>
      <c r="L15" s="19" t="s">
        <v>212</v>
      </c>
      <c r="M15" s="5" t="s">
        <v>236</v>
      </c>
      <c r="N15" s="17" t="s">
        <v>214</v>
      </c>
      <c r="O15" s="5" t="s">
        <v>237</v>
      </c>
      <c r="P15" s="17" t="s">
        <v>51</v>
      </c>
      <c r="Q15" s="17">
        <v>3000</v>
      </c>
      <c r="R15" s="17">
        <v>1</v>
      </c>
      <c r="S15" s="17">
        <v>0.6</v>
      </c>
      <c r="T15" s="25">
        <v>1800</v>
      </c>
      <c r="U15" s="5" t="s">
        <v>238</v>
      </c>
    </row>
    <row r="16" spans="1:21" s="5" customFormat="1" ht="53.1" customHeight="1">
      <c r="B16" s="2"/>
      <c r="D16" s="10"/>
      <c r="J16" s="6"/>
      <c r="L16" s="6"/>
    </row>
    <row r="17" spans="2:3" ht="27">
      <c r="B17" s="16" t="s">
        <v>171</v>
      </c>
      <c r="C17" s="32">
        <f>SUM(T3:T15)</f>
        <v>54650</v>
      </c>
    </row>
  </sheetData>
  <mergeCells count="1">
    <mergeCell ref="A1:U1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topLeftCell="J1" workbookViewId="0">
      <selection activeCell="B18" sqref="B18"/>
    </sheetView>
  </sheetViews>
  <sheetFormatPr defaultColWidth="8.875" defaultRowHeight="13.5"/>
  <cols>
    <col min="1" max="1" width="4.625" style="9" customWidth="1"/>
    <col min="2" max="3" width="8.875" style="9"/>
    <col min="4" max="4" width="12.125" style="9" customWidth="1"/>
    <col min="5" max="6" width="8.875" style="9"/>
    <col min="7" max="7" width="10.5" style="9" customWidth="1"/>
    <col min="8" max="8" width="15.875" style="9" customWidth="1"/>
    <col min="9" max="9" width="13" style="9" customWidth="1"/>
    <col min="10" max="10" width="11.625" style="9" customWidth="1"/>
    <col min="11" max="11" width="44.125" style="9" customWidth="1"/>
    <col min="12" max="12" width="8.875" style="9"/>
    <col min="13" max="13" width="38.125" style="9" customWidth="1"/>
    <col min="14" max="14" width="12.875" style="9" customWidth="1"/>
    <col min="15" max="15" width="46.625" style="9" customWidth="1"/>
    <col min="16" max="16" width="12" style="9" customWidth="1"/>
    <col min="17" max="17" width="10.875" style="9" customWidth="1"/>
    <col min="18" max="18" width="11.125" style="9" customWidth="1"/>
    <col min="19" max="19" width="11.625" style="9" customWidth="1"/>
    <col min="20" max="20" width="8.875" style="9"/>
    <col min="21" max="21" width="41.5" style="9" customWidth="1"/>
    <col min="22" max="16384" width="8.875" style="9"/>
  </cols>
  <sheetData>
    <row r="1" spans="1:21" ht="29.25" customHeight="1">
      <c r="A1" s="91" t="s">
        <v>167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s="5" customFormat="1" ht="27">
      <c r="A2" s="1" t="s">
        <v>165</v>
      </c>
      <c r="B2" s="1" t="s">
        <v>0</v>
      </c>
      <c r="C2" s="1" t="s">
        <v>6</v>
      </c>
      <c r="D2" s="1" t="s">
        <v>7</v>
      </c>
      <c r="E2" s="1" t="s">
        <v>11</v>
      </c>
      <c r="F2" s="1" t="s">
        <v>3</v>
      </c>
      <c r="G2" s="1" t="s">
        <v>18</v>
      </c>
      <c r="H2" s="1" t="s">
        <v>17</v>
      </c>
      <c r="I2" s="1" t="s">
        <v>21</v>
      </c>
      <c r="J2" s="12" t="s">
        <v>1</v>
      </c>
      <c r="K2" s="1" t="s">
        <v>4</v>
      </c>
      <c r="L2" s="13" t="s">
        <v>2</v>
      </c>
      <c r="M2" s="2" t="s">
        <v>12</v>
      </c>
      <c r="N2" s="4" t="s">
        <v>16</v>
      </c>
      <c r="O2" s="1" t="s">
        <v>5</v>
      </c>
      <c r="P2" s="4" t="s">
        <v>10</v>
      </c>
      <c r="Q2" s="14" t="s">
        <v>8</v>
      </c>
      <c r="R2" s="3" t="s">
        <v>14</v>
      </c>
      <c r="S2" s="3" t="s">
        <v>15</v>
      </c>
      <c r="T2" s="14" t="s">
        <v>9</v>
      </c>
      <c r="U2" s="3" t="s">
        <v>13</v>
      </c>
    </row>
    <row r="3" spans="1:21" s="5" customFormat="1">
      <c r="A3" s="5">
        <v>1</v>
      </c>
      <c r="B3" s="5">
        <v>2015</v>
      </c>
      <c r="C3" s="5" t="s">
        <v>46</v>
      </c>
      <c r="D3" s="5">
        <v>1001111054</v>
      </c>
      <c r="E3" s="5" t="s">
        <v>47</v>
      </c>
      <c r="F3" s="5" t="s">
        <v>48</v>
      </c>
      <c r="G3" s="5" t="s">
        <v>49</v>
      </c>
      <c r="H3" s="5" t="s">
        <v>50</v>
      </c>
      <c r="I3" s="5">
        <v>5</v>
      </c>
      <c r="J3" s="8">
        <v>42125</v>
      </c>
      <c r="K3" s="5" t="s">
        <v>59</v>
      </c>
      <c r="L3" s="6" t="s">
        <v>60</v>
      </c>
      <c r="M3" s="5" t="s">
        <v>57</v>
      </c>
      <c r="N3" s="5" t="s">
        <v>51</v>
      </c>
      <c r="O3" s="5" t="s">
        <v>52</v>
      </c>
      <c r="P3" s="5" t="s">
        <v>53</v>
      </c>
      <c r="Q3" s="5">
        <v>8000</v>
      </c>
      <c r="R3" s="5">
        <v>0.8</v>
      </c>
      <c r="S3" s="5">
        <v>0.5</v>
      </c>
      <c r="T3" s="6">
        <f t="shared" ref="T3:T14" si="0">Q3*R3*S3</f>
        <v>3200</v>
      </c>
    </row>
    <row r="4" spans="1:21" s="5" customFormat="1" ht="54">
      <c r="A4" s="5">
        <v>2</v>
      </c>
      <c r="B4" s="5">
        <v>2015</v>
      </c>
      <c r="C4" s="5" t="s">
        <v>46</v>
      </c>
      <c r="D4" s="5">
        <v>1001111054</v>
      </c>
      <c r="E4" s="5" t="s">
        <v>47</v>
      </c>
      <c r="F4" s="5" t="s">
        <v>48</v>
      </c>
      <c r="G4" s="5" t="s">
        <v>54</v>
      </c>
      <c r="H4" s="5" t="s">
        <v>62</v>
      </c>
      <c r="I4" s="5" t="s">
        <v>55</v>
      </c>
      <c r="J4" s="8">
        <v>42125</v>
      </c>
      <c r="K4" s="5" t="s">
        <v>61</v>
      </c>
      <c r="L4" s="6" t="s">
        <v>63</v>
      </c>
      <c r="M4" s="5" t="s">
        <v>58</v>
      </c>
      <c r="N4" s="5" t="s">
        <v>51</v>
      </c>
      <c r="O4" s="5" t="s">
        <v>56</v>
      </c>
      <c r="P4" s="5" t="s">
        <v>53</v>
      </c>
      <c r="Q4" s="5">
        <v>8000</v>
      </c>
      <c r="R4" s="5">
        <v>0.5</v>
      </c>
      <c r="S4" s="5">
        <v>0.5</v>
      </c>
      <c r="T4" s="6">
        <f t="shared" si="0"/>
        <v>2000</v>
      </c>
    </row>
    <row r="5" spans="1:21" s="5" customFormat="1">
      <c r="A5" s="5">
        <v>3</v>
      </c>
      <c r="B5" s="5">
        <v>2015</v>
      </c>
      <c r="C5" s="5" t="s">
        <v>83</v>
      </c>
      <c r="D5" s="5">
        <v>1201111360</v>
      </c>
      <c r="E5" s="5" t="s">
        <v>19</v>
      </c>
      <c r="F5" s="5" t="s">
        <v>20</v>
      </c>
      <c r="G5" s="5" t="s">
        <v>31</v>
      </c>
      <c r="H5" s="5" t="s">
        <v>43</v>
      </c>
      <c r="I5" s="5" t="s">
        <v>84</v>
      </c>
      <c r="J5" s="8">
        <v>42156</v>
      </c>
      <c r="K5" s="5" t="s">
        <v>85</v>
      </c>
      <c r="L5" s="6" t="s">
        <v>86</v>
      </c>
      <c r="M5" s="5" t="s">
        <v>87</v>
      </c>
      <c r="N5" s="5" t="s">
        <v>28</v>
      </c>
      <c r="O5" s="5" t="s">
        <v>38</v>
      </c>
      <c r="P5" s="5" t="s">
        <v>37</v>
      </c>
      <c r="Q5" s="5">
        <v>8000</v>
      </c>
      <c r="R5" s="5">
        <v>1</v>
      </c>
      <c r="S5" s="5">
        <v>0.6</v>
      </c>
      <c r="T5" s="6">
        <f t="shared" si="0"/>
        <v>4800</v>
      </c>
    </row>
    <row r="6" spans="1:21" s="5" customFormat="1" ht="42.75" customHeight="1">
      <c r="A6" s="5">
        <v>4</v>
      </c>
      <c r="B6" s="5">
        <v>2015</v>
      </c>
      <c r="C6" s="5" t="s">
        <v>76</v>
      </c>
      <c r="D6" s="10" t="s">
        <v>77</v>
      </c>
      <c r="E6" s="5" t="s">
        <v>47</v>
      </c>
      <c r="F6" s="5" t="s">
        <v>48</v>
      </c>
      <c r="G6" s="5" t="s">
        <v>49</v>
      </c>
      <c r="H6" s="5" t="s">
        <v>43</v>
      </c>
      <c r="I6" s="5" t="s">
        <v>78</v>
      </c>
      <c r="J6" s="8">
        <v>42186</v>
      </c>
      <c r="K6" s="5" t="s">
        <v>79</v>
      </c>
      <c r="L6" s="6" t="s">
        <v>80</v>
      </c>
      <c r="M6" s="7" t="s">
        <v>81</v>
      </c>
      <c r="N6" s="5" t="s">
        <v>53</v>
      </c>
      <c r="O6" s="5" t="s">
        <v>38</v>
      </c>
      <c r="P6" s="5" t="s">
        <v>51</v>
      </c>
      <c r="Q6" s="5">
        <v>8000</v>
      </c>
      <c r="R6" s="5">
        <v>1</v>
      </c>
      <c r="S6" s="5">
        <v>0.6</v>
      </c>
      <c r="T6" s="6">
        <f t="shared" si="0"/>
        <v>4800</v>
      </c>
    </row>
    <row r="7" spans="1:21" s="5" customFormat="1" ht="27">
      <c r="A7" s="5">
        <v>5</v>
      </c>
      <c r="B7" s="5">
        <v>2015</v>
      </c>
      <c r="C7" s="5" t="s">
        <v>64</v>
      </c>
      <c r="D7" s="5">
        <v>1201111359</v>
      </c>
      <c r="E7" s="5" t="s">
        <v>47</v>
      </c>
      <c r="F7" s="5" t="s">
        <v>48</v>
      </c>
      <c r="G7" s="5" t="s">
        <v>49</v>
      </c>
      <c r="H7" s="5" t="s">
        <v>70</v>
      </c>
      <c r="I7" s="5" t="s">
        <v>71</v>
      </c>
      <c r="J7" s="8">
        <v>42005</v>
      </c>
      <c r="K7" s="5" t="s">
        <v>72</v>
      </c>
      <c r="L7" s="6" t="s">
        <v>73</v>
      </c>
      <c r="M7" s="2" t="s">
        <v>82</v>
      </c>
      <c r="N7" s="5" t="s">
        <v>51</v>
      </c>
      <c r="O7" s="5" t="s">
        <v>74</v>
      </c>
      <c r="P7" s="5" t="s">
        <v>53</v>
      </c>
      <c r="Q7" s="5">
        <v>8000</v>
      </c>
      <c r="R7" s="5">
        <v>1</v>
      </c>
      <c r="S7" s="5">
        <v>0.5</v>
      </c>
      <c r="T7" s="6">
        <f t="shared" si="0"/>
        <v>4000</v>
      </c>
    </row>
    <row r="8" spans="1:21" s="5" customFormat="1" ht="40.5">
      <c r="A8" s="5">
        <v>6</v>
      </c>
      <c r="B8" s="5">
        <v>2015</v>
      </c>
      <c r="C8" s="5" t="s">
        <v>64</v>
      </c>
      <c r="D8" s="5">
        <v>1201111359</v>
      </c>
      <c r="E8" s="5" t="s">
        <v>47</v>
      </c>
      <c r="F8" s="5" t="s">
        <v>65</v>
      </c>
      <c r="G8" s="5" t="s">
        <v>54</v>
      </c>
      <c r="H8" s="5" t="s">
        <v>88</v>
      </c>
      <c r="I8" s="5" t="s">
        <v>66</v>
      </c>
      <c r="J8" s="8">
        <v>42156</v>
      </c>
      <c r="K8" s="5" t="s">
        <v>67</v>
      </c>
      <c r="L8" s="6" t="s">
        <v>68</v>
      </c>
      <c r="M8" s="1" t="s">
        <v>75</v>
      </c>
      <c r="N8" s="5" t="s">
        <v>51</v>
      </c>
      <c r="O8" s="5" t="s">
        <v>69</v>
      </c>
      <c r="P8" s="5" t="s">
        <v>51</v>
      </c>
      <c r="Q8" s="5">
        <v>3000</v>
      </c>
      <c r="R8" s="5">
        <v>1</v>
      </c>
      <c r="S8" s="5">
        <v>1</v>
      </c>
      <c r="T8" s="6">
        <f t="shared" si="0"/>
        <v>3000</v>
      </c>
    </row>
    <row r="9" spans="1:21" s="5" customFormat="1" ht="40.5">
      <c r="A9" s="5">
        <v>7</v>
      </c>
      <c r="B9" s="2">
        <v>2015</v>
      </c>
      <c r="C9" s="5" t="s">
        <v>90</v>
      </c>
      <c r="D9" s="10">
        <v>1101111179</v>
      </c>
      <c r="E9" s="5" t="s">
        <v>19</v>
      </c>
      <c r="F9" s="5" t="s">
        <v>20</v>
      </c>
      <c r="G9" s="5" t="s">
        <v>23</v>
      </c>
      <c r="H9" s="5" t="s">
        <v>24</v>
      </c>
      <c r="I9" s="5">
        <v>35</v>
      </c>
      <c r="J9" s="8" t="s">
        <v>91</v>
      </c>
      <c r="K9" s="5" t="s">
        <v>92</v>
      </c>
      <c r="L9" s="6" t="s">
        <v>93</v>
      </c>
      <c r="M9" s="5" t="s">
        <v>94</v>
      </c>
      <c r="N9" s="5" t="s">
        <v>28</v>
      </c>
      <c r="O9" s="5" t="s">
        <v>95</v>
      </c>
      <c r="P9" s="5" t="s">
        <v>37</v>
      </c>
      <c r="Q9" s="5">
        <v>8000</v>
      </c>
      <c r="R9" s="5">
        <v>1</v>
      </c>
      <c r="S9" s="5">
        <v>0.5</v>
      </c>
      <c r="T9" s="6">
        <f t="shared" si="0"/>
        <v>4000</v>
      </c>
    </row>
    <row r="10" spans="1:21" s="5" customFormat="1" ht="54">
      <c r="A10" s="5">
        <v>8</v>
      </c>
      <c r="B10" s="2">
        <v>2015</v>
      </c>
      <c r="C10" s="5" t="s">
        <v>90</v>
      </c>
      <c r="D10" s="10">
        <v>1101111179</v>
      </c>
      <c r="E10" s="5" t="s">
        <v>19</v>
      </c>
      <c r="F10" s="5" t="s">
        <v>96</v>
      </c>
      <c r="G10" s="5" t="s">
        <v>23</v>
      </c>
      <c r="H10" s="5" t="s">
        <v>97</v>
      </c>
      <c r="I10" s="5">
        <v>44</v>
      </c>
      <c r="J10" s="8" t="s">
        <v>98</v>
      </c>
      <c r="K10" s="5" t="s">
        <v>99</v>
      </c>
      <c r="L10" s="6" t="s">
        <v>100</v>
      </c>
      <c r="M10" s="2" t="s">
        <v>101</v>
      </c>
      <c r="N10" s="5" t="s">
        <v>37</v>
      </c>
      <c r="O10" s="5" t="s">
        <v>95</v>
      </c>
      <c r="P10" s="5" t="s">
        <v>37</v>
      </c>
      <c r="Q10" s="5">
        <v>3000</v>
      </c>
      <c r="R10" s="5">
        <v>1</v>
      </c>
      <c r="S10" s="5">
        <v>0.5</v>
      </c>
      <c r="T10" s="6">
        <f t="shared" si="0"/>
        <v>1500</v>
      </c>
    </row>
    <row r="11" spans="1:21" s="5" customFormat="1" ht="27">
      <c r="A11" s="5">
        <v>9</v>
      </c>
      <c r="B11" s="2">
        <v>2015</v>
      </c>
      <c r="C11" s="5" t="s">
        <v>90</v>
      </c>
      <c r="D11" s="10">
        <v>1101111179</v>
      </c>
      <c r="E11" s="5" t="s">
        <v>19</v>
      </c>
      <c r="F11" s="5" t="s">
        <v>20</v>
      </c>
      <c r="G11" s="5" t="s">
        <v>31</v>
      </c>
      <c r="H11" s="5" t="s">
        <v>102</v>
      </c>
      <c r="I11" s="5">
        <v>14</v>
      </c>
      <c r="J11" s="8" t="s">
        <v>91</v>
      </c>
      <c r="K11" s="5" t="s">
        <v>103</v>
      </c>
      <c r="L11" s="6" t="s">
        <v>104</v>
      </c>
      <c r="M11" s="5" t="s">
        <v>105</v>
      </c>
      <c r="N11" s="5" t="s">
        <v>28</v>
      </c>
      <c r="O11" s="5" t="s">
        <v>38</v>
      </c>
      <c r="P11" s="5" t="s">
        <v>37</v>
      </c>
      <c r="Q11" s="5">
        <v>8000</v>
      </c>
      <c r="R11" s="5">
        <v>1</v>
      </c>
      <c r="S11" s="5">
        <v>0.5</v>
      </c>
      <c r="T11" s="6">
        <f t="shared" si="0"/>
        <v>4000</v>
      </c>
    </row>
    <row r="12" spans="1:21" s="5" customFormat="1" ht="27">
      <c r="A12" s="5">
        <v>10</v>
      </c>
      <c r="B12" s="5">
        <v>2015</v>
      </c>
      <c r="C12" s="5" t="s">
        <v>106</v>
      </c>
      <c r="D12" s="5">
        <v>1301111298</v>
      </c>
      <c r="E12" s="5" t="s">
        <v>19</v>
      </c>
      <c r="F12" s="5" t="s">
        <v>20</v>
      </c>
      <c r="G12" s="5" t="s">
        <v>23</v>
      </c>
      <c r="H12" s="5" t="s">
        <v>107</v>
      </c>
      <c r="I12" s="5" t="s">
        <v>108</v>
      </c>
      <c r="J12" s="8">
        <v>42156</v>
      </c>
      <c r="K12" s="5" t="s">
        <v>109</v>
      </c>
      <c r="L12" s="6" t="s">
        <v>110</v>
      </c>
      <c r="M12" s="5" t="s">
        <v>111</v>
      </c>
      <c r="N12" s="5" t="s">
        <v>28</v>
      </c>
      <c r="O12" s="5" t="s">
        <v>95</v>
      </c>
      <c r="P12" s="5" t="s">
        <v>37</v>
      </c>
      <c r="Q12" s="5">
        <v>8000</v>
      </c>
      <c r="R12" s="5">
        <v>1</v>
      </c>
      <c r="S12" s="5">
        <v>0.6</v>
      </c>
      <c r="T12" s="6">
        <f t="shared" si="0"/>
        <v>4800</v>
      </c>
    </row>
    <row r="13" spans="1:21" s="5" customFormat="1" ht="27">
      <c r="A13" s="5">
        <v>11</v>
      </c>
      <c r="B13" s="5">
        <v>2015</v>
      </c>
      <c r="C13" s="5" t="s">
        <v>106</v>
      </c>
      <c r="D13" s="5">
        <v>1301111298</v>
      </c>
      <c r="E13" s="5" t="s">
        <v>19</v>
      </c>
      <c r="F13" s="5" t="s">
        <v>112</v>
      </c>
      <c r="G13" s="5" t="s">
        <v>23</v>
      </c>
      <c r="H13" s="5" t="s">
        <v>113</v>
      </c>
      <c r="I13" s="5" t="s">
        <v>114</v>
      </c>
      <c r="J13" s="8">
        <v>42278</v>
      </c>
      <c r="K13" s="5" t="s">
        <v>115</v>
      </c>
      <c r="L13" s="6" t="s">
        <v>116</v>
      </c>
      <c r="M13" s="5" t="s">
        <v>117</v>
      </c>
      <c r="N13" s="5" t="s">
        <v>28</v>
      </c>
      <c r="O13" s="7" t="s">
        <v>69</v>
      </c>
      <c r="P13" s="5" t="s">
        <v>37</v>
      </c>
      <c r="Q13" s="5">
        <v>3000</v>
      </c>
      <c r="R13" s="5">
        <v>1</v>
      </c>
      <c r="S13" s="5">
        <v>0.5</v>
      </c>
      <c r="T13" s="6">
        <f t="shared" si="0"/>
        <v>1500</v>
      </c>
    </row>
    <row r="14" spans="1:21" s="5" customFormat="1" ht="40.5">
      <c r="A14" s="5">
        <v>12</v>
      </c>
      <c r="B14" s="2">
        <v>2015</v>
      </c>
      <c r="C14" s="5" t="s">
        <v>118</v>
      </c>
      <c r="D14" s="11">
        <v>1301214376</v>
      </c>
      <c r="E14" s="5" t="s">
        <v>119</v>
      </c>
      <c r="F14" s="5" t="s">
        <v>20</v>
      </c>
      <c r="G14" s="5" t="s">
        <v>31</v>
      </c>
      <c r="H14" s="5" t="s">
        <v>120</v>
      </c>
      <c r="I14" s="5" t="s">
        <v>121</v>
      </c>
      <c r="J14" s="8" t="s">
        <v>122</v>
      </c>
      <c r="K14" s="5" t="s">
        <v>123</v>
      </c>
      <c r="L14" s="6" t="s">
        <v>124</v>
      </c>
      <c r="M14" s="5" t="s">
        <v>126</v>
      </c>
      <c r="N14" s="5" t="s">
        <v>37</v>
      </c>
      <c r="O14" s="5" t="s">
        <v>38</v>
      </c>
      <c r="P14" s="5" t="s">
        <v>37</v>
      </c>
      <c r="Q14" s="5">
        <v>8000</v>
      </c>
      <c r="R14" s="6" t="s">
        <v>125</v>
      </c>
      <c r="S14" s="5">
        <v>0.6</v>
      </c>
      <c r="T14" s="6">
        <f t="shared" si="0"/>
        <v>4800</v>
      </c>
    </row>
    <row r="15" spans="1:21" s="5" customFormat="1" ht="45.95" customHeight="1">
      <c r="A15" s="5">
        <v>13</v>
      </c>
      <c r="B15" s="2">
        <v>2015</v>
      </c>
      <c r="C15" s="5" t="s">
        <v>140</v>
      </c>
      <c r="D15" s="10">
        <v>1401214446</v>
      </c>
      <c r="E15" s="5" t="s">
        <v>141</v>
      </c>
      <c r="F15" s="5" t="s">
        <v>142</v>
      </c>
      <c r="G15" s="5" t="s">
        <v>143</v>
      </c>
      <c r="H15" s="5" t="s">
        <v>144</v>
      </c>
      <c r="I15" s="5">
        <v>89</v>
      </c>
      <c r="J15" s="6" t="s">
        <v>145</v>
      </c>
      <c r="K15" s="5" t="s">
        <v>146</v>
      </c>
      <c r="L15" s="6" t="s">
        <v>147</v>
      </c>
      <c r="M15" s="5" t="s">
        <v>148</v>
      </c>
      <c r="N15" s="5" t="s">
        <v>149</v>
      </c>
      <c r="O15" s="5" t="s">
        <v>150</v>
      </c>
      <c r="P15" s="5" t="s">
        <v>149</v>
      </c>
      <c r="Q15" s="5">
        <v>3000</v>
      </c>
      <c r="R15" s="5">
        <v>1</v>
      </c>
      <c r="S15" s="5">
        <v>0.5</v>
      </c>
      <c r="T15" s="5">
        <v>1500</v>
      </c>
    </row>
    <row r="16" spans="1:21" s="5" customFormat="1" ht="53.1" customHeight="1">
      <c r="A16" s="5">
        <v>14</v>
      </c>
      <c r="B16" s="2">
        <v>2015</v>
      </c>
      <c r="C16" s="5" t="s">
        <v>140</v>
      </c>
      <c r="D16" s="10">
        <v>1401214446</v>
      </c>
      <c r="E16" s="5" t="s">
        <v>141</v>
      </c>
      <c r="F16" s="5" t="s">
        <v>142</v>
      </c>
      <c r="G16" s="5" t="s">
        <v>143</v>
      </c>
      <c r="H16" s="5" t="s">
        <v>151</v>
      </c>
      <c r="I16" s="5" t="s">
        <v>152</v>
      </c>
      <c r="J16" s="6" t="s">
        <v>153</v>
      </c>
      <c r="K16" s="5" t="s">
        <v>154</v>
      </c>
      <c r="L16" s="6" t="s">
        <v>155</v>
      </c>
      <c r="M16" s="5" t="s">
        <v>156</v>
      </c>
      <c r="N16" s="5" t="s">
        <v>149</v>
      </c>
      <c r="O16" s="5" t="s">
        <v>150</v>
      </c>
      <c r="P16" s="5" t="s">
        <v>149</v>
      </c>
      <c r="Q16" s="5">
        <v>3000</v>
      </c>
      <c r="R16" s="5">
        <v>1</v>
      </c>
      <c r="S16" s="5">
        <v>0.5</v>
      </c>
      <c r="T16" s="5">
        <v>1500</v>
      </c>
    </row>
    <row r="17" spans="1:28" s="5" customFormat="1" ht="53.1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5" customFormat="1" ht="53.1" customHeight="1">
      <c r="A18" s="9"/>
      <c r="B18" s="16" t="s">
        <v>171</v>
      </c>
      <c r="C18" s="15">
        <v>87000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28" spans="1:28">
      <c r="B28" s="16"/>
      <c r="C28" s="15"/>
    </row>
    <row r="116" ht="14.1" customHeight="1"/>
  </sheetData>
  <mergeCells count="1">
    <mergeCell ref="A1:U1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zoomScale="72" zoomScaleNormal="90" workbookViewId="0">
      <selection activeCell="G10" sqref="G10"/>
    </sheetView>
  </sheetViews>
  <sheetFormatPr defaultColWidth="8.875" defaultRowHeight="13.5"/>
  <cols>
    <col min="1" max="1" width="4.625" style="9" customWidth="1"/>
    <col min="2" max="3" width="8.875" style="9"/>
    <col min="4" max="4" width="12.125" style="9" customWidth="1"/>
    <col min="5" max="6" width="8.875" style="9"/>
    <col min="7" max="7" width="10.5" style="9" customWidth="1"/>
    <col min="8" max="8" width="13" style="9" customWidth="1"/>
    <col min="9" max="9" width="11" style="9" customWidth="1"/>
    <col min="10" max="10" width="11.625" style="9" customWidth="1"/>
    <col min="11" max="11" width="27.875" style="9" customWidth="1"/>
    <col min="12" max="12" width="8.875" style="9"/>
    <col min="13" max="13" width="19.125" style="9" customWidth="1"/>
    <col min="14" max="14" width="12.875" style="9" customWidth="1"/>
    <col min="15" max="15" width="46.625" style="9" customWidth="1"/>
    <col min="16" max="16" width="12" style="9" customWidth="1"/>
    <col min="17" max="17" width="10.875" style="9" customWidth="1"/>
    <col min="18" max="18" width="11.125" style="9" customWidth="1"/>
    <col min="19" max="19" width="11.625" style="9" customWidth="1"/>
    <col min="20" max="20" width="8.875" style="9"/>
    <col min="21" max="21" width="41.5" style="9" customWidth="1"/>
    <col min="22" max="16384" width="8.875" style="9"/>
  </cols>
  <sheetData>
    <row r="1" spans="1:21" ht="29.25" customHeight="1">
      <c r="A1" s="91" t="s">
        <v>166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s="5" customFormat="1" ht="27">
      <c r="A2" s="1" t="s">
        <v>165</v>
      </c>
      <c r="B2" s="1" t="s">
        <v>0</v>
      </c>
      <c r="C2" s="1" t="s">
        <v>6</v>
      </c>
      <c r="D2" s="1" t="s">
        <v>7</v>
      </c>
      <c r="E2" s="1" t="s">
        <v>11</v>
      </c>
      <c r="F2" s="1" t="s">
        <v>3</v>
      </c>
      <c r="G2" s="1" t="s">
        <v>18</v>
      </c>
      <c r="H2" s="1" t="s">
        <v>17</v>
      </c>
      <c r="I2" s="1" t="s">
        <v>21</v>
      </c>
      <c r="J2" s="12" t="s">
        <v>1</v>
      </c>
      <c r="K2" s="1" t="s">
        <v>4</v>
      </c>
      <c r="L2" s="13" t="s">
        <v>2</v>
      </c>
      <c r="M2" s="2" t="s">
        <v>12</v>
      </c>
      <c r="N2" s="4" t="s">
        <v>16</v>
      </c>
      <c r="O2" s="1" t="s">
        <v>5</v>
      </c>
      <c r="P2" s="4" t="s">
        <v>10</v>
      </c>
      <c r="Q2" s="14" t="s">
        <v>8</v>
      </c>
      <c r="R2" s="3" t="s">
        <v>14</v>
      </c>
      <c r="S2" s="3" t="s">
        <v>15</v>
      </c>
      <c r="T2" s="14" t="s">
        <v>9</v>
      </c>
      <c r="U2" s="3" t="s">
        <v>13</v>
      </c>
    </row>
    <row r="3" spans="1:21" s="34" customFormat="1" ht="30" customHeight="1">
      <c r="A3" s="34">
        <v>1</v>
      </c>
      <c r="B3" s="35">
        <v>2014</v>
      </c>
      <c r="C3" s="34" t="s">
        <v>22</v>
      </c>
      <c r="D3" s="36">
        <v>1001111054</v>
      </c>
      <c r="E3" s="34" t="s">
        <v>19</v>
      </c>
      <c r="F3" s="34" t="s">
        <v>20</v>
      </c>
      <c r="G3" s="34" t="s">
        <v>23</v>
      </c>
      <c r="H3" s="34" t="s">
        <v>24</v>
      </c>
      <c r="I3" s="34">
        <v>31</v>
      </c>
      <c r="J3" s="37">
        <v>41974</v>
      </c>
      <c r="K3" s="34" t="s">
        <v>25</v>
      </c>
      <c r="L3" s="37" t="s">
        <v>26</v>
      </c>
      <c r="M3" s="35" t="s">
        <v>27</v>
      </c>
      <c r="N3" s="34" t="s">
        <v>28</v>
      </c>
      <c r="O3" s="34" t="s">
        <v>29</v>
      </c>
      <c r="P3" s="34" t="s">
        <v>28</v>
      </c>
      <c r="Q3" s="34">
        <v>8000</v>
      </c>
      <c r="R3" s="34">
        <v>0.8</v>
      </c>
      <c r="S3" s="34">
        <v>0.6</v>
      </c>
      <c r="T3" s="34">
        <f>Q3*R3*S3</f>
        <v>3840</v>
      </c>
    </row>
    <row r="4" spans="1:21" s="34" customFormat="1" ht="27">
      <c r="A4" s="34">
        <v>2</v>
      </c>
      <c r="B4" s="34">
        <v>2014</v>
      </c>
      <c r="C4" s="34" t="s">
        <v>30</v>
      </c>
      <c r="D4" s="34">
        <v>1001111050</v>
      </c>
      <c r="E4" s="34" t="s">
        <v>19</v>
      </c>
      <c r="F4" s="34" t="s">
        <v>20</v>
      </c>
      <c r="G4" s="34" t="s">
        <v>31</v>
      </c>
      <c r="H4" s="34" t="s">
        <v>32</v>
      </c>
      <c r="I4" s="34" t="s">
        <v>33</v>
      </c>
      <c r="J4" s="38">
        <v>41944</v>
      </c>
      <c r="K4" s="34" t="s">
        <v>34</v>
      </c>
      <c r="L4" s="37" t="s">
        <v>35</v>
      </c>
      <c r="M4" s="34" t="s">
        <v>36</v>
      </c>
      <c r="N4" s="34" t="s">
        <v>37</v>
      </c>
      <c r="O4" s="34" t="s">
        <v>38</v>
      </c>
      <c r="P4" s="34" t="s">
        <v>44</v>
      </c>
      <c r="Q4" s="34">
        <v>8000</v>
      </c>
      <c r="R4" s="34">
        <v>1</v>
      </c>
      <c r="S4" s="34">
        <v>0.6</v>
      </c>
      <c r="T4" s="37">
        <f>Q4*R4*S4</f>
        <v>4800</v>
      </c>
    </row>
    <row r="5" spans="1:21" s="34" customFormat="1" ht="27">
      <c r="A5" s="34">
        <v>3</v>
      </c>
      <c r="B5" s="34">
        <v>2014</v>
      </c>
      <c r="C5" s="34" t="s">
        <v>30</v>
      </c>
      <c r="D5" s="34">
        <v>1001111050</v>
      </c>
      <c r="E5" s="34" t="s">
        <v>19</v>
      </c>
      <c r="F5" s="34" t="s">
        <v>20</v>
      </c>
      <c r="G5" s="34" t="s">
        <v>31</v>
      </c>
      <c r="H5" s="34" t="s">
        <v>89</v>
      </c>
      <c r="I5" s="34" t="s">
        <v>39</v>
      </c>
      <c r="J5" s="38">
        <v>41913</v>
      </c>
      <c r="K5" s="34" t="s">
        <v>40</v>
      </c>
      <c r="L5" s="37" t="s">
        <v>41</v>
      </c>
      <c r="M5" s="34" t="s">
        <v>42</v>
      </c>
      <c r="N5" s="34" t="s">
        <v>28</v>
      </c>
      <c r="O5" s="34" t="s">
        <v>38</v>
      </c>
      <c r="P5" s="34" t="s">
        <v>45</v>
      </c>
      <c r="Q5" s="34">
        <v>8000</v>
      </c>
      <c r="R5" s="34">
        <v>1</v>
      </c>
      <c r="S5" s="34">
        <v>0.6</v>
      </c>
      <c r="T5" s="37">
        <f>Q5*R5*S5</f>
        <v>4800</v>
      </c>
    </row>
    <row r="6" spans="1:21" s="34" customFormat="1" ht="30" customHeight="1">
      <c r="A6" s="34">
        <v>4</v>
      </c>
      <c r="B6" s="35">
        <v>2014</v>
      </c>
      <c r="C6" s="34" t="s">
        <v>158</v>
      </c>
      <c r="D6" s="36">
        <v>1101111174</v>
      </c>
      <c r="E6" s="34" t="s">
        <v>19</v>
      </c>
      <c r="F6" s="34" t="s">
        <v>20</v>
      </c>
      <c r="G6" s="34" t="s">
        <v>31</v>
      </c>
      <c r="H6" s="34" t="s">
        <v>159</v>
      </c>
      <c r="I6" s="34">
        <v>55</v>
      </c>
      <c r="J6" s="37" t="s">
        <v>163</v>
      </c>
      <c r="K6" s="34" t="s">
        <v>160</v>
      </c>
      <c r="L6" s="37" t="s">
        <v>161</v>
      </c>
      <c r="M6" s="35" t="s">
        <v>162</v>
      </c>
      <c r="N6" s="34" t="s">
        <v>28</v>
      </c>
      <c r="O6" s="34" t="s">
        <v>38</v>
      </c>
      <c r="P6" s="34" t="s">
        <v>28</v>
      </c>
      <c r="Q6" s="34">
        <v>8000</v>
      </c>
      <c r="R6" s="34">
        <v>0.8</v>
      </c>
      <c r="S6" s="34">
        <v>0.6</v>
      </c>
      <c r="T6" s="34">
        <v>3840</v>
      </c>
      <c r="U6" s="34" t="s">
        <v>164</v>
      </c>
    </row>
    <row r="8" spans="1:21">
      <c r="A8" s="92" t="s">
        <v>171</v>
      </c>
      <c r="B8" s="92"/>
      <c r="C8" s="15">
        <v>32000</v>
      </c>
    </row>
  </sheetData>
  <mergeCells count="2">
    <mergeCell ref="A1:U1"/>
    <mergeCell ref="A8:B8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2021-11-26T05:54:54Z</dcterms:modified>
</cp:coreProperties>
</file>